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hidden" name="DO NOT DELETE - AutoCrat Job Se" sheetId="2" r:id="rId5"/>
  </sheets>
  <definedNames/>
  <calcPr/>
</workbook>
</file>

<file path=xl/sharedStrings.xml><?xml version="1.0" encoding="utf-8"?>
<sst xmlns="http://schemas.openxmlformats.org/spreadsheetml/2006/main" count="843" uniqueCount="631">
  <si>
    <t>Timestamp</t>
  </si>
  <si>
    <t>Full Name</t>
  </si>
  <si>
    <t>Designation</t>
  </si>
  <si>
    <t>College</t>
  </si>
  <si>
    <t>Email ID</t>
  </si>
  <si>
    <t>About the Webinar</t>
  </si>
  <si>
    <t>Merged Doc ID - Webinar certificates</t>
  </si>
  <si>
    <t>Merged Doc URL - Webinar certificates</t>
  </si>
  <si>
    <t>Link to merged Doc - Webinar certificates</t>
  </si>
  <si>
    <t>Document Merge Status - Webinar certificates</t>
  </si>
  <si>
    <t>Merged Doc ID - cert</t>
  </si>
  <si>
    <t>Merged Doc URL - cert</t>
  </si>
  <si>
    <t>Link to merged Doc - cert</t>
  </si>
  <si>
    <t>Document Merge Status - cert</t>
  </si>
  <si>
    <t>Dr. Manilal K</t>
  </si>
  <si>
    <t>Associate Professor</t>
  </si>
  <si>
    <t xml:space="preserve">University College ,Thiruvananthapuram </t>
  </si>
  <si>
    <t xml:space="preserve">manilalvarkala@gmail.com </t>
  </si>
  <si>
    <t>Good</t>
  </si>
  <si>
    <t>Starting at Sat Jul 18 2020 10:31:51 GMT-0400 (EDT)</t>
  </si>
  <si>
    <t>1SES78xlRsVzcG1_Rt2h3EN-4GrEfOXEx</t>
  </si>
  <si>
    <t>https://drive.google.com/file/d/1SES78xlRsVzcG1_Rt2h3EN-4GrEfOXEx/view?usp=drivesdk</t>
  </si>
  <si>
    <t>Document successfully created; Document successfully merged; PDF created; Emails Sent: [To: manilalvarkala@gmail.com; no-reply: true]; Manually run by mathematics@snckollam.ac.in; Timestamp: Jul 18 2020 11:04 AM</t>
  </si>
  <si>
    <t>Adrika Das</t>
  </si>
  <si>
    <t>MSc Mathematics</t>
  </si>
  <si>
    <t>Sree Narayana college, kollam</t>
  </si>
  <si>
    <t>adrikads@gmail.com</t>
  </si>
  <si>
    <t>Well organized and good class</t>
  </si>
  <si>
    <t>1QA5xn9oP2B2lu5zWMI4mimCJpCuPdCup</t>
  </si>
  <si>
    <t>https://drive.google.com/file/d/1QA5xn9oP2B2lu5zWMI4mimCJpCuPdCup/view?usp=drivesdk</t>
  </si>
  <si>
    <t>Document successfully created; Document successfully merged; PDF created; Emails Sent: [To: adrikads@gmail.com; no-reply: true]; Manually run by mathematics@snckollam.ac.in; Timestamp: Jul 18 2020 11:04 AM</t>
  </si>
  <si>
    <t>Arya.R</t>
  </si>
  <si>
    <t>BSc Mathematics</t>
  </si>
  <si>
    <t>Sn College Kollam</t>
  </si>
  <si>
    <t>aryarajklm@gmail.com</t>
  </si>
  <si>
    <t>Excellent webinar</t>
  </si>
  <si>
    <t>1_YqKtErfR0gNXkigQ6qmbYwklwmFlGSo</t>
  </si>
  <si>
    <t>https://drive.google.com/file/d/1_YqKtErfR0gNXkigQ6qmbYwklwmFlGSo/view?usp=drivesdk</t>
  </si>
  <si>
    <t>Document successfully created; Document successfully merged; PDF created; Emails Sent: [To: aryarajklm@gmail.com; no-reply: true]; Manually run by mathematics@snckollam.ac.in; Timestamp: Jul 18 2020 11:04 AM</t>
  </si>
  <si>
    <t>Bhagyalakshmi C</t>
  </si>
  <si>
    <t>Nirmalagiri college Kuthuparamba</t>
  </si>
  <si>
    <t>bhagyac1999@gmail.com</t>
  </si>
  <si>
    <t>It's really useful session. Thank you for giving this session.</t>
  </si>
  <si>
    <t>1d31Cf0ikcmpDlOEbhnx3lpqLQkKlXPiH</t>
  </si>
  <si>
    <t>https://drive.google.com/file/d/1d31Cf0ikcmpDlOEbhnx3lpqLQkKlXPiH/view?usp=drivesdk</t>
  </si>
  <si>
    <t>Document successfully created; Document successfully merged; PDF created; Emails Sent: [To: bhagyac1999@gmail.com; no-reply: true]; Manually run by mathematics@snckollam.ac.in; Timestamp: Jul 18 2020 11:04 AM</t>
  </si>
  <si>
    <t>LIYA SUSAN JAYAN</t>
  </si>
  <si>
    <t>TKM COLLEGE OF ARTS AND SCIENCE, KARICODE, KOLLAM</t>
  </si>
  <si>
    <t>liyasusanjayan@gmail.com</t>
  </si>
  <si>
    <t>Good Presentation</t>
  </si>
  <si>
    <t>1VJuByF8FV3AJIjFKDYbV_VW8_cV5UmQb</t>
  </si>
  <si>
    <t>https://drive.google.com/file/d/1VJuByF8FV3AJIjFKDYbV_VW8_cV5UmQb/view?usp=drivesdk</t>
  </si>
  <si>
    <t>Document successfully created; Document successfully merged; PDF created; Emails Sent: [To: liyasusanjayan@gmail.com; no-reply: true]; Manually run by mathematics@snckollam.ac.in; Timestamp: Jul 18 2020 11:05 AM</t>
  </si>
  <si>
    <t>GOUTHAM KRISHNAN C A</t>
  </si>
  <si>
    <t>SREE NARAYANA COLLEGE KOLLAM</t>
  </si>
  <si>
    <t>gouthamkrishnanca1997@gmail.com</t>
  </si>
  <si>
    <t>Outstanding</t>
  </si>
  <si>
    <t>1RuIOQeJqRLDI15ZFZAPlJ8r50sQdpB80</t>
  </si>
  <si>
    <t>https://drive.google.com/file/d/1RuIOQeJqRLDI15ZFZAPlJ8r50sQdpB80/view?usp=drivesdk</t>
  </si>
  <si>
    <t>Document successfully created; Document successfully merged; PDF created; Emails Sent: [To: gouthamkrishnanca1997@gmail.com; no-reply: true]; Manually run by mathematics@snckollam.ac.in; Timestamp: Jul 18 2020 11:05 AM</t>
  </si>
  <si>
    <t xml:space="preserve">Sayana pramod </t>
  </si>
  <si>
    <t xml:space="preserve">Sn college kollam </t>
  </si>
  <si>
    <t xml:space="preserve">Sayananila56@gmail.com </t>
  </si>
  <si>
    <t>1Om3UOCGPQ88t6RUdcQ8KEcgAnoLkn-Qs</t>
  </si>
  <si>
    <t>https://drive.google.com/file/d/1Om3UOCGPQ88t6RUdcQ8KEcgAnoLkn-Qs/view?usp=drivesdk</t>
  </si>
  <si>
    <t>Document successfully created; Document successfully merged; PDF created; Emails Sent: [To: Sayananila56@gmail.com; no-reply: true]; Manually run by mathematics@snckollam.ac.in; Timestamp: Jul 18 2020 11:05 AM</t>
  </si>
  <si>
    <t>Amina shajahan</t>
  </si>
  <si>
    <t>SN college kollam</t>
  </si>
  <si>
    <t>Aminashjahan01@gmail.com</t>
  </si>
  <si>
    <t>It's very interesting class</t>
  </si>
  <si>
    <t>1l9PioPQs4VFjM33sj71aeX1snpMuZXNX</t>
  </si>
  <si>
    <t>https://drive.google.com/file/d/1l9PioPQs4VFjM33sj71aeX1snpMuZXNX/view?usp=drivesdk</t>
  </si>
  <si>
    <t>Document successfully created; Document successfully merged; PDF created; Emails Sent: [To: Aminashjahan01@gmail.com; no-reply: true]; Manually run by mathematics@snckollam.ac.in; Timestamp: Jul 18 2020 11:05 AM</t>
  </si>
  <si>
    <t>CHINJUMOL A</t>
  </si>
  <si>
    <t>SN COLLEGE KOLLAM</t>
  </si>
  <si>
    <t>ambilisivaprasad54@gmail.com</t>
  </si>
  <si>
    <t>excellent</t>
  </si>
  <si>
    <t>18SkLH-2XdH3F95Upi4OErcteaHQUTs5k</t>
  </si>
  <si>
    <t>https://drive.google.com/file/d/18SkLH-2XdH3F95Upi4OErcteaHQUTs5k/view?usp=drivesdk</t>
  </si>
  <si>
    <t>Document successfully created; Document successfully merged; PDF created; Emails Sent: [To: ambilisivaprasad54@gmail.com; no-reply: true]; Manually run by mathematics@snckollam.ac.in; Timestamp: Jul 18 2020 11:05 AM</t>
  </si>
  <si>
    <t>Arunima Ignatius</t>
  </si>
  <si>
    <t>S.N College kollam</t>
  </si>
  <si>
    <t>arunima2042000@gmail.com</t>
  </si>
  <si>
    <t xml:space="preserve">Really informative. </t>
  </si>
  <si>
    <t>14Vp0lKpQ-VcggZWLc9GNo8l5HnIR0jhI</t>
  </si>
  <si>
    <t>https://drive.google.com/file/d/14Vp0lKpQ-VcggZWLc9GNo8l5HnIR0jhI/view?usp=drivesdk</t>
  </si>
  <si>
    <t>Document successfully created; Document successfully merged; PDF created; Emails Sent: [To: arunima2042000@gmail.com; no-reply: true]; Manually run by mathematics@snckollam.ac.in; Timestamp: Jul 18 2020 11:06 AM</t>
  </si>
  <si>
    <t>Aleena Thomas</t>
  </si>
  <si>
    <t>University College,Thiruvananthapuram</t>
  </si>
  <si>
    <t>anniethomas.199@gmail.com</t>
  </si>
  <si>
    <t>Excellent exposition of the topic and commendable organisation.Thank you!</t>
  </si>
  <si>
    <t>1Z3acwsibL00u9pGIupnA6C-552wTBwg8</t>
  </si>
  <si>
    <t>https://drive.google.com/file/d/1Z3acwsibL00u9pGIupnA6C-552wTBwg8/view?usp=drivesdk</t>
  </si>
  <si>
    <t>Document successfully created; Document successfully merged; PDF created; Emails Sent: [To: anniethomas.199@gmail.com; no-reply: true]; Manually run by mathematics@snckollam.ac.in; Timestamp: Jul 18 2020 11:06 AM</t>
  </si>
  <si>
    <t>Indhu Suresh</t>
  </si>
  <si>
    <t>S N College , Kollam</t>
  </si>
  <si>
    <t>indhulekhasuresh997@gmail.com</t>
  </si>
  <si>
    <t>Very usefull</t>
  </si>
  <si>
    <t>18Svg0NIqkxwSK9LpmG--3zz4G6_t2N0n</t>
  </si>
  <si>
    <t>https://drive.google.com/file/d/18Svg0NIqkxwSK9LpmG--3zz4G6_t2N0n/view?usp=drivesdk</t>
  </si>
  <si>
    <t>Document successfully created; Document successfully merged; PDF created; Emails Sent: [To: indhulekhasuresh997@gmail.com; no-reply: true]; Manually run by mathematics@snckollam.ac.in; Timestamp: Jul 18 2020 11:06 AM</t>
  </si>
  <si>
    <t>Anjali G</t>
  </si>
  <si>
    <t>SN college</t>
  </si>
  <si>
    <t>anjaliganil@gmail.com</t>
  </si>
  <si>
    <t>1Cg5d0SjSilscwH5ffxn8_M2wU-jZAgA1</t>
  </si>
  <si>
    <t>https://drive.google.com/file/d/1Cg5d0SjSilscwH5ffxn8_M2wU-jZAgA1/view?usp=drivesdk</t>
  </si>
  <si>
    <t>Document successfully created; Document successfully merged; PDF created; Emails Sent: [To: anjaliganil@gmail.com; no-reply: true]; Manually run by mathematics@snckollam.ac.in; Timestamp: Jul 18 2020 11:06 AM</t>
  </si>
  <si>
    <t>Richu Alex</t>
  </si>
  <si>
    <t>Sree Narayana College,Kollam</t>
  </si>
  <si>
    <t>richualex97@gmail.com</t>
  </si>
  <si>
    <t xml:space="preserve">Nice </t>
  </si>
  <si>
    <t>1nJmwcqokkJgDldgh0sBLUd7LIkZet28t</t>
  </si>
  <si>
    <t>https://drive.google.com/file/d/1nJmwcqokkJgDldgh0sBLUd7LIkZet28t/view?usp=drivesdk</t>
  </si>
  <si>
    <t>Document successfully created; Document successfully merged; PDF created; Emails Sent: [To: richualex97@gmail.com; no-reply: true]; Manually run by mathematics@snckollam.ac.in; Timestamp: Jul 18 2020 11:06 AM</t>
  </si>
  <si>
    <t xml:space="preserve">ANAGHA BABU </t>
  </si>
  <si>
    <t xml:space="preserve">SN COLLEGE KOLLAM </t>
  </si>
  <si>
    <t xml:space="preserve">anaghameera1997@gmail.com </t>
  </si>
  <si>
    <t xml:space="preserve">Really useful and informative. </t>
  </si>
  <si>
    <t>1gnDZyHUfzm15ZkN39lO1wZ6mxWKMhfd9</t>
  </si>
  <si>
    <t>https://drive.google.com/file/d/1gnDZyHUfzm15ZkN39lO1wZ6mxWKMhfd9/view?usp=drivesdk</t>
  </si>
  <si>
    <t>Document successfully created; Document successfully merged; PDF created; Emails Sent: [To: anaghameera1997@gmail.com; no-reply: true]; Manually run by mathematics@snckollam.ac.in; Timestamp: Jul 18 2020 11:06 AM</t>
  </si>
  <si>
    <t>Farsan Sulthana</t>
  </si>
  <si>
    <t>Kumbalathu Sankupilla Memorial Devaswom Board College,Shastamcottah</t>
  </si>
  <si>
    <t>farsansulthana123@gmail.com</t>
  </si>
  <si>
    <t xml:space="preserve">The webinar is very informative </t>
  </si>
  <si>
    <t>1aigf47sg2i8yUHTUuKyKquIMnSsZl93g</t>
  </si>
  <si>
    <t>https://drive.google.com/file/d/1aigf47sg2i8yUHTUuKyKquIMnSsZl93g/view?usp=drivesdk</t>
  </si>
  <si>
    <t>Document successfully created; Document successfully merged; PDF created; Emails Sent: [To: farsansulthana123@gmail.com; no-reply: true]; Manually run by mathematics@snckollam.ac.in; Timestamp: Jul 18 2020 11:07 AM</t>
  </si>
  <si>
    <t>Mithun A T</t>
  </si>
  <si>
    <t>Assistant Professor</t>
  </si>
  <si>
    <t>Sree Narayana College, Kollam</t>
  </si>
  <si>
    <t>mithunxaxt@gmail.com</t>
  </si>
  <si>
    <t>Excellent</t>
  </si>
  <si>
    <t>1g05BjPGUgtNALrU3rt2qLPFn9B7QGtE6</t>
  </si>
  <si>
    <t>https://drive.google.com/file/d/1g05BjPGUgtNALrU3rt2qLPFn9B7QGtE6/view?usp=drivesdk</t>
  </si>
  <si>
    <t>Document successfully created; Document successfully merged; PDF created; Emails Sent: [To: mithunxaxt@gmail.com; no-reply: true]; Manually run by mathematics@snckollam.ac.in; Timestamp: Jul 18 2020 11:07 AM</t>
  </si>
  <si>
    <t>Sruthy S Nair</t>
  </si>
  <si>
    <t>SN College, Kollam</t>
  </si>
  <si>
    <t>malasalinair@gmail.com</t>
  </si>
  <si>
    <t>Very useful.</t>
  </si>
  <si>
    <t>1QecHnXZNgzfkWDpsUkeiL_ERVCU2hLx4</t>
  </si>
  <si>
    <t>https://drive.google.com/file/d/1QecHnXZNgzfkWDpsUkeiL_ERVCU2hLx4/view?usp=drivesdk</t>
  </si>
  <si>
    <t>Document successfully created; Document successfully merged; PDF created; Emails Sent: [To: malasalinair@gmail.com; no-reply: true]; Manually run by mathematics@snckollam.ac.in; Timestamp: Jul 18 2020 11:07 AM</t>
  </si>
  <si>
    <t xml:space="preserve">Reshma krishnan </t>
  </si>
  <si>
    <t>K S M D B C, Sasthamkotta</t>
  </si>
  <si>
    <t>reshmakrishnan9876@gmail.com</t>
  </si>
  <si>
    <t>Good class</t>
  </si>
  <si>
    <t>1bzRbDFYuIqfsR_SMai5EkMNGNf8yPNB_</t>
  </si>
  <si>
    <t>https://drive.google.com/file/d/1bzRbDFYuIqfsR_SMai5EkMNGNf8yPNB_/view?usp=drivesdk</t>
  </si>
  <si>
    <t>Document successfully created; Document successfully merged; PDF created; Emails Sent: [To: reshmakrishnan9876@gmail.com; no-reply: true]; Manually run by mathematics@snckollam.ac.in; Timestamp: Jul 18 2020 11:07 AM</t>
  </si>
  <si>
    <t>POOJA S</t>
  </si>
  <si>
    <t>S N College, Kollam</t>
  </si>
  <si>
    <t>spooja7053@gmail.com</t>
  </si>
  <si>
    <t>The webinar is nice and very informative.</t>
  </si>
  <si>
    <t>1-_8WivPoCjSKgtFNviS51TLsdSMJ2d9f</t>
  </si>
  <si>
    <t>https://drive.google.com/file/d/1-_8WivPoCjSKgtFNviS51TLsdSMJ2d9f/view?usp=drivesdk</t>
  </si>
  <si>
    <t>Document successfully created; Document successfully merged; PDF created; Emails Sent: [To: spooja7053@gmail.com; no-reply: true]; Manually run by mathematics@snckollam.ac.in; Timestamp: Jul 18 2020 11:07 AM</t>
  </si>
  <si>
    <t>Abhirami S</t>
  </si>
  <si>
    <t>Sree Narayana college Kollam</t>
  </si>
  <si>
    <t>subashbabu18762@gmail.com</t>
  </si>
  <si>
    <t>Excellent! it was worthy of time .This gave me a lot of new information thank you all organisers and teachers 🙏</t>
  </si>
  <si>
    <t>1eqR02Y2B_GYJOzht9jWYc09JpDCckqJm</t>
  </si>
  <si>
    <t>https://drive.google.com/file/d/1eqR02Y2B_GYJOzht9jWYc09JpDCckqJm/view?usp=drivesdk</t>
  </si>
  <si>
    <t>Document successfully created; Document successfully merged; PDF created; Emails Sent: [To: subashbabu18762@gmail.com; no-reply: true]; Manually run by mathematics@snckollam.ac.in; Timestamp: Jul 18 2020 11:08 AM</t>
  </si>
  <si>
    <t>Ashik A K</t>
  </si>
  <si>
    <t>University college TVM</t>
  </si>
  <si>
    <t>ashikakuc@gmail.com</t>
  </si>
  <si>
    <t>Interesting</t>
  </si>
  <si>
    <t>1pN00ovWmbrmn24UFcc9UtPii9lVNTF9G</t>
  </si>
  <si>
    <t>https://drive.google.com/file/d/1pN00ovWmbrmn24UFcc9UtPii9lVNTF9G/view?usp=drivesdk</t>
  </si>
  <si>
    <t>Document successfully created; Document successfully merged; PDF created; Emails Sent: [To: ashikakuc@gmail.com; no-reply: true]; Manually run by mathematics@snckollam.ac.in; Timestamp: Jul 18 2020 11:08 AM</t>
  </si>
  <si>
    <t>Subil S</t>
  </si>
  <si>
    <t>S N COLLEGE Kollam</t>
  </si>
  <si>
    <t>subilsunil15@gmail.com</t>
  </si>
  <si>
    <t>Very good</t>
  </si>
  <si>
    <t>1NXSRKGNtOjL1_K390lU4eRZtSXjoBySi</t>
  </si>
  <si>
    <t>https://drive.google.com/file/d/1NXSRKGNtOjL1_K390lU4eRZtSXjoBySi/view?usp=drivesdk</t>
  </si>
  <si>
    <t>Document successfully created; Document successfully merged; PDF created; Emails Sent: [To: subilsunil15@gmail.com; no-reply: true]; Manually run by mathematics@snckollam.ac.in; Timestamp: Jul 18 2020 11:08 AM</t>
  </si>
  <si>
    <t xml:space="preserve">Remya Raju B </t>
  </si>
  <si>
    <t>Sree Narayana college kollam</t>
  </si>
  <si>
    <t xml:space="preserve">remyaammu24326@gmail.com </t>
  </si>
  <si>
    <t>GOOD</t>
  </si>
  <si>
    <t>1OH9HCf2Gs-jaK7PmOJxbRkpZwJCgkQB4</t>
  </si>
  <si>
    <t>https://drive.google.com/file/d/1OH9HCf2Gs-jaK7PmOJxbRkpZwJCgkQB4/view?usp=drivesdk</t>
  </si>
  <si>
    <t>Document successfully created; Document successfully merged; PDF created; Emails Sent: [To: remyaammu24326@gmail.com; no-reply: true]; Manually run by mathematics@snckollam.ac.in; Timestamp: Jul 18 2020 11:08 AM</t>
  </si>
  <si>
    <t>Sruthy suresh</t>
  </si>
  <si>
    <t>Sruthys617@gmail.com</t>
  </si>
  <si>
    <t>1-zw3QUtGfIXSp7XMP2Pkdtr0dBi7RDks</t>
  </si>
  <si>
    <t>https://drive.google.com/file/d/1-zw3QUtGfIXSp7XMP2Pkdtr0dBi7RDks/view?usp=drivesdk</t>
  </si>
  <si>
    <t>Document successfully created; Document successfully merged; PDF created; Emails Sent: [To: Sruthys617@gmail.com; no-reply: true]; Manually run by mathematics@snckollam.ac.in; Timestamp: Jul 18 2020 11:08 AM</t>
  </si>
  <si>
    <t>Arya krishnan</t>
  </si>
  <si>
    <t>Catholicate College Pathanamthitta</t>
  </si>
  <si>
    <t>aryakrishnan9104@gmail.com</t>
  </si>
  <si>
    <t>1vxZoU9-wQa0dJB_iTaCQH28adUQWTBD1</t>
  </si>
  <si>
    <t>https://drive.google.com/file/d/1vxZoU9-wQa0dJB_iTaCQH28adUQWTBD1/view?usp=drivesdk</t>
  </si>
  <si>
    <t>Document successfully created; Document successfully merged; PDF created; Emails Sent: [To: aryakrishnan9104@gmail.com; no-reply: true]; Manually run by mathematics@snckollam.ac.in; Timestamp: Jul 18 2020 11:09 AM</t>
  </si>
  <si>
    <t xml:space="preserve">SILPA BABUJI </t>
  </si>
  <si>
    <t xml:space="preserve">ST. THOMAS COLLEGE TH </t>
  </si>
  <si>
    <t xml:space="preserve">silpasneha2015@gmail.com </t>
  </si>
  <si>
    <t xml:space="preserve">Good </t>
  </si>
  <si>
    <t>1Tv1eQKq5vHY3cfkI6LXtGHzXhglflW4F</t>
  </si>
  <si>
    <t>https://drive.google.com/file/d/1Tv1eQKq5vHY3cfkI6LXtGHzXhglflW4F/view?usp=drivesdk</t>
  </si>
  <si>
    <t>Document successfully created; Document successfully merged; PDF created; Emails Sent: [To: silpasneha2015@gmail.com; no-reply: true]; Manually run by mathematics@snckollam.ac.in; Timestamp: Jul 18 2020 11:09 AM</t>
  </si>
  <si>
    <t>ANANDHU BABU S</t>
  </si>
  <si>
    <t>anandhubabus2000@gmail.com</t>
  </si>
  <si>
    <t>Really good and understanding</t>
  </si>
  <si>
    <t>1q8f__8MNWO4JKNkb5PbY8-SAZtVKPKCN</t>
  </si>
  <si>
    <t>https://drive.google.com/file/d/1q8f__8MNWO4JKNkb5PbY8-SAZtVKPKCN/view?usp=drivesdk</t>
  </si>
  <si>
    <t>Document successfully created; Document successfully merged; PDF created; Emails Sent: [To: anandhubabus2000@gmail.com; no-reply: true]; Manually run by mathematics@snckollam.ac.in; Timestamp: Jul 18 2020 11:09 AM</t>
  </si>
  <si>
    <t xml:space="preserve">Gopika S Nair </t>
  </si>
  <si>
    <t>Catholicate college</t>
  </si>
  <si>
    <t xml:space="preserve">gopikasnair49@gmail.com </t>
  </si>
  <si>
    <t>1qGZagV72kGluQ0kBijgUDLQ1LtBsawHZ</t>
  </si>
  <si>
    <t>https://drive.google.com/file/d/1qGZagV72kGluQ0kBijgUDLQ1LtBsawHZ/view?usp=drivesdk</t>
  </si>
  <si>
    <t>Document successfully created; Document successfully merged; PDF created; Emails Sent: [To: gopikasnair49@gmail.com; no-reply: true]; Manually run by mathematics@snckollam.ac.in; Timestamp: Jul 18 2020 11:09 AM</t>
  </si>
  <si>
    <t>Anugraha Antony</t>
  </si>
  <si>
    <t>S N College Kollam</t>
  </si>
  <si>
    <t>anugrahaantony842@gmail.com</t>
  </si>
  <si>
    <t xml:space="preserve">Excellent </t>
  </si>
  <si>
    <t>1W1Saes-bWnSf1aP_e5xrnK8uEHFiPTCV</t>
  </si>
  <si>
    <t>https://drive.google.com/file/d/1W1Saes-bWnSf1aP_e5xrnK8uEHFiPTCV/view?usp=drivesdk</t>
  </si>
  <si>
    <t>Document successfully created; Document successfully merged; PDF created; Emails Sent: [To: anugrahaantony842@gmail.com; no-reply: true]; Manually run by mathematics@snckollam.ac.in; Timestamp: Jul 18 2020 11:09 AM</t>
  </si>
  <si>
    <t>SAJITHA K M</t>
  </si>
  <si>
    <t>Govt Polytechnic College, Mattannur</t>
  </si>
  <si>
    <t>kmsajitha@gmail.com</t>
  </si>
  <si>
    <t>Good and informative.</t>
  </si>
  <si>
    <t>1ryovmsBXFr0mjddJR0HVQQ07RxffKZGo</t>
  </si>
  <si>
    <t>https://drive.google.com/file/d/1ryovmsBXFr0mjddJR0HVQQ07RxffKZGo/view?usp=drivesdk</t>
  </si>
  <si>
    <t>Document successfully created; Document successfully merged; PDF created; Emails Sent: [To: kmsajitha@gmail.com; no-reply: true]; Manually run by mathematics@snckollam.ac.in; Timestamp: Jul 18 2020 11:10 AM</t>
  </si>
  <si>
    <t>Greeshma G A</t>
  </si>
  <si>
    <t>University College,Palayam,Thiruvananthapuram</t>
  </si>
  <si>
    <t xml:space="preserve">greeshmamithirmala@gmail.com </t>
  </si>
  <si>
    <t xml:space="preserve">Much useful </t>
  </si>
  <si>
    <t>1VuLlSHDzFizWfGkBHMKh4tc5iMDn2PHe</t>
  </si>
  <si>
    <t>https://drive.google.com/file/d/1VuLlSHDzFizWfGkBHMKh4tc5iMDn2PHe/view?usp=drivesdk</t>
  </si>
  <si>
    <t>Document successfully created; Document successfully merged; PDF created; Emails Sent: [To: greeshmamithirmala@gmail.com; no-reply: true]; Manually run by mathematics@snckollam.ac.in; Timestamp: Jul 18 2020 11:10 AM</t>
  </si>
  <si>
    <t>Jithin Sajeev</t>
  </si>
  <si>
    <t>Sree Narayana College Kollam</t>
  </si>
  <si>
    <t xml:space="preserve">jithin69jtn@gmail.com </t>
  </si>
  <si>
    <t xml:space="preserve">Excellent presentation </t>
  </si>
  <si>
    <t>164wNcOZix5MjHPljthN2M1CB7rps0MuH</t>
  </si>
  <si>
    <t>https://drive.google.com/file/d/164wNcOZix5MjHPljthN2M1CB7rps0MuH/view?usp=drivesdk</t>
  </si>
  <si>
    <t>Document successfully created; Document successfully merged; PDF created; Emails Sent: [To: jithin69jtn@gmail.com; no-reply: true]; Manually run by mathematics@snckollam.ac.in; Timestamp: Jul 18 2020 11:10 AM</t>
  </si>
  <si>
    <t>Aswathy M</t>
  </si>
  <si>
    <t>aswathyvenugopal258@gamil.com</t>
  </si>
  <si>
    <t>1tHS0ROdj1urJcEnCT-mKpzODQKzeFM5e</t>
  </si>
  <si>
    <t>https://drive.google.com/file/d/1tHS0ROdj1urJcEnCT-mKpzODQKzeFM5e/view?usp=drivesdk</t>
  </si>
  <si>
    <t>Document successfully created; Document successfully merged; PDF created; Emails Sent: [To: aswathyvenugopal258@gamil.com; no-reply: true]; Manually run by mathematics@snckollam.ac.in; Timestamp: Jul 18 2020 11:10 AM</t>
  </si>
  <si>
    <t>Abina Shams</t>
  </si>
  <si>
    <t>abinashams97@gmail.com</t>
  </si>
  <si>
    <t>1Io3oqoH8yL6PJ9X-0DoqsQ-fjq717cVU</t>
  </si>
  <si>
    <t>https://drive.google.com/file/d/1Io3oqoH8yL6PJ9X-0DoqsQ-fjq717cVU/view?usp=drivesdk</t>
  </si>
  <si>
    <t>Document successfully created; Document successfully merged; PDF created; Emails Sent: [To: abinashams97@gmail.com; no-reply: true]; Manually run by mathematics@snckollam.ac.in; Timestamp: Jul 18 2020 11:10 AM</t>
  </si>
  <si>
    <t>Athira.S</t>
  </si>
  <si>
    <t>Sn college kollam</t>
  </si>
  <si>
    <t>athirasathira3@gmail.com</t>
  </si>
  <si>
    <t>It was a good seminar to know about primes.thnku sir</t>
  </si>
  <si>
    <t>17jkZiV48LgH0XyxHGq_WUT9bBc3wgsxp</t>
  </si>
  <si>
    <t>https://drive.google.com/file/d/17jkZiV48LgH0XyxHGq_WUT9bBc3wgsxp/view?usp=drivesdk</t>
  </si>
  <si>
    <t>Document successfully created; Document successfully merged; PDF created; Emails Sent: [To: athirasathira3@gmail.com; no-reply: true]; Manually run by mathematics@snckollam.ac.in; Timestamp: Jul 18 2020 11:11 AM</t>
  </si>
  <si>
    <t>Silpa A S</t>
  </si>
  <si>
    <t xml:space="preserve">silpa43457@gmail.com </t>
  </si>
  <si>
    <t xml:space="preserve">Really good </t>
  </si>
  <si>
    <t>1bl6fI44YeFx3J5JTaKkoiTc8thG9ZzYr</t>
  </si>
  <si>
    <t>https://drive.google.com/file/d/1bl6fI44YeFx3J5JTaKkoiTc8thG9ZzYr/view?usp=drivesdk</t>
  </si>
  <si>
    <t>Document successfully created; Document successfully merged; PDF created; Emails Sent: [To: silpa43457@gmail.com; no-reply: true]; Manually run by mathematics@snckollam.ac.in; Timestamp: Jul 18 2020 11:11 AM</t>
  </si>
  <si>
    <t>Sarath. R. S</t>
  </si>
  <si>
    <t>sarathappoottan2000@gmail.com</t>
  </si>
  <si>
    <t xml:space="preserve">Very useful and understanded the topics. </t>
  </si>
  <si>
    <t>1Pbs3Sp2UCXieI6iNNIrBjZPQxQKY_-Jg</t>
  </si>
  <si>
    <t>https://drive.google.com/file/d/1Pbs3Sp2UCXieI6iNNIrBjZPQxQKY_-Jg/view?usp=drivesdk</t>
  </si>
  <si>
    <t>Document successfully created; Document successfully merged; PDF created; Emails Sent: [To: sarathappoottan2000@gmail.com; no-reply: true]; Manually run by mathematics@snckollam.ac.in; Timestamp: Jul 18 2020 11:11 AM</t>
  </si>
  <si>
    <t>Bibin chandran</t>
  </si>
  <si>
    <t>sirbibinchandran27@gmail.com</t>
  </si>
  <si>
    <t>Fine , Presentation.was good.</t>
  </si>
  <si>
    <t>1_sSiz4MerL6rJV9AmK3pvmprCClObhzG</t>
  </si>
  <si>
    <t>https://drive.google.com/file/d/1_sSiz4MerL6rJV9AmK3pvmprCClObhzG/view?usp=drivesdk</t>
  </si>
  <si>
    <t>Document successfully created; Document successfully merged; PDF created; Emails Sent: [To: sirbibinchandran27@gmail.com; no-reply: true]; Manually run by mathematics@snckollam.ac.in; Timestamp: Jul 18 2020 11:11 AM</t>
  </si>
  <si>
    <t>ANJANA.L</t>
  </si>
  <si>
    <t>anjanaammuzz007@gmail.com</t>
  </si>
  <si>
    <t>1HemVKkRRZVRnbJGus5rNXGwa5JXgkbwK</t>
  </si>
  <si>
    <t>https://drive.google.com/file/d/1HemVKkRRZVRnbJGus5rNXGwa5JXgkbwK/view?usp=drivesdk</t>
  </si>
  <si>
    <t>Document successfully created; Document successfully merged; PDF created; Emails Sent: [To: anjanaammuzz007@gmail.com; no-reply: true]; Manually run by mathematics@snckollam.ac.in; Timestamp: Jul 18 2020 11:11 AM</t>
  </si>
  <si>
    <t>Jomy Punalal</t>
  </si>
  <si>
    <t xml:space="preserve">University College, Thiruvananthapuram </t>
  </si>
  <si>
    <t>jomypunalal@gmail.com</t>
  </si>
  <si>
    <t>Very informative, applications are well explained.</t>
  </si>
  <si>
    <t>1nqKmJq4Uf9XkoJvAGrHVLgFUFWFThs0n</t>
  </si>
  <si>
    <t>https://drive.google.com/file/d/1nqKmJq4Uf9XkoJvAGrHVLgFUFWFThs0n/view?usp=drivesdk</t>
  </si>
  <si>
    <t>Document successfully created; Document successfully merged; PDF created; Emails Sent: [To: jomypunalal@gmail.com; no-reply: true]; Manually run by mathematics@snckollam.ac.in; Timestamp: Jul 18 2020 11:12 AM</t>
  </si>
  <si>
    <t xml:space="preserve">Gopika Raj </t>
  </si>
  <si>
    <t>SN College,Kollam</t>
  </si>
  <si>
    <t>ammugr97@gmail.com</t>
  </si>
  <si>
    <t>1IQ5GnRasnMW9IxYu3zMjkkXzFsihxF6o</t>
  </si>
  <si>
    <t>https://drive.google.com/file/d/1IQ5GnRasnMW9IxYu3zMjkkXzFsihxF6o/view?usp=drivesdk</t>
  </si>
  <si>
    <t>Document successfully created; Document successfully merged; PDF created; Emails Sent: [To: ammugr97@gmail.com; no-reply: true]; Manually run by mathematics@snckollam.ac.in; Timestamp: Jul 18 2020 11:12 AM</t>
  </si>
  <si>
    <t>Supriya P S</t>
  </si>
  <si>
    <t>Sree Narayana college ,Kollam</t>
  </si>
  <si>
    <t>supriyaps1998@gmail.com</t>
  </si>
  <si>
    <t>Its very useful and presentation is better.</t>
  </si>
  <si>
    <t>1Gv7nkxU9wNaR4ZBqEtvr8YDELz6h_mgW</t>
  </si>
  <si>
    <t>https://drive.google.com/file/d/1Gv7nkxU9wNaR4ZBqEtvr8YDELz6h_mgW/view?usp=drivesdk</t>
  </si>
  <si>
    <t>Document successfully created; Document successfully merged; PDF created; Emails Sent: [To: supriyaps1998@gmail.com; no-reply: true]; Manually run by mathematics@snckollam.ac.in; Timestamp: Jul 18 2020 11:12 AM</t>
  </si>
  <si>
    <t>Vignesh K</t>
  </si>
  <si>
    <t xml:space="preserve">S N college Kollam </t>
  </si>
  <si>
    <t>kannaneld@gmail.com</t>
  </si>
  <si>
    <t>Very good webinar class give a lot of details about prime numbers and so on.</t>
  </si>
  <si>
    <t>1aSBCv-lXl9n2A0yev4Xe0VY6--dNPgq7</t>
  </si>
  <si>
    <t>https://drive.google.com/file/d/1aSBCv-lXl9n2A0yev4Xe0VY6--dNPgq7/view?usp=drivesdk</t>
  </si>
  <si>
    <t>Document successfully created; Document successfully merged; PDF created; Emails Sent: [To: kannaneld@gmail.com; no-reply: true]; Manually run by mathematics@snckollam.ac.in; Timestamp: Jul 18 2020 11:12 AM</t>
  </si>
  <si>
    <t>Dr. Ambili. B</t>
  </si>
  <si>
    <t>ambilib@snckollam.ac.in</t>
  </si>
  <si>
    <t>1xm853FSUp5qJLZIyAcTAGiOr8lvOgcdg</t>
  </si>
  <si>
    <t>https://drive.google.com/file/d/1xm853FSUp5qJLZIyAcTAGiOr8lvOgcdg/view?usp=drivesdk</t>
  </si>
  <si>
    <t>Document successfully created; Document successfully merged; PDF created; Emails Sent: [To: ambilib@snckollam.ac.in; no-reply: true]; Manually run by mathematics@snckollam.ac.in; Timestamp: Jul 18 2020 11:12 AM</t>
  </si>
  <si>
    <t xml:space="preserve">Athira S </t>
  </si>
  <si>
    <t xml:space="preserve">SN College </t>
  </si>
  <si>
    <t>athirasudarsanan82@gmail.com</t>
  </si>
  <si>
    <t>1U4IwGPO7VuraGfAOlOym7PmFh2DG9x-N</t>
  </si>
  <si>
    <t>https://drive.google.com/file/d/1U4IwGPO7VuraGfAOlOym7PmFh2DG9x-N/view?usp=drivesdk</t>
  </si>
  <si>
    <t>Document successfully created; Document successfully merged; PDF created; Emails Sent: [To: athirasudarsanan82@gmail.com; no-reply: true]; Manually run by mathematics@snckollam.ac.in; Timestamp: Jul 18 2020 11:13 AM</t>
  </si>
  <si>
    <t>Anjana. S</t>
  </si>
  <si>
    <t>anjanasanthosh71@gmail. com</t>
  </si>
  <si>
    <t xml:space="preserve">Very interesting class. </t>
  </si>
  <si>
    <t>1HsWgGrvhJMTnIlMDpKgKTKjGp-GU0PDX</t>
  </si>
  <si>
    <t>https://drive.google.com/file/d/1HsWgGrvhJMTnIlMDpKgKTKjGp-GU0PDX/view?usp=drivesdk</t>
  </si>
  <si>
    <t>Document successfully created; Document successfully merged; PDF created; !!Error Sending Emails: Invalid email: anjanasanthosh71@gmail. com; Manually run by mathematics@snckollam.ac.in; Timestamp: Jul 18 2020 11:13 AM</t>
  </si>
  <si>
    <t>Archa U</t>
  </si>
  <si>
    <t>archajagathu1997@gmail.com</t>
  </si>
  <si>
    <t>It was very informative</t>
  </si>
  <si>
    <t>1JGM01ZqK8UtiHxnUpFXz5ewl04n0aton</t>
  </si>
  <si>
    <t>https://drive.google.com/file/d/1JGM01ZqK8UtiHxnUpFXz5ewl04n0aton/view?usp=drivesdk</t>
  </si>
  <si>
    <t>Document successfully created; Document successfully merged; PDF created; Emails Sent: [To: archajagathu1997@gmail.com; no-reply: true]; Manually run by mathematics@snckollam.ac.in; Timestamp: Jul 18 2020 11:13 AM</t>
  </si>
  <si>
    <t>Veena m b</t>
  </si>
  <si>
    <t>mbveenamb@gmail.com</t>
  </si>
  <si>
    <t>1d8KwQ72-iQDKatjMdBWOdinSSrRpJjuj</t>
  </si>
  <si>
    <t>https://drive.google.com/file/d/1d8KwQ72-iQDKatjMdBWOdinSSrRpJjuj/view?usp=drivesdk</t>
  </si>
  <si>
    <t>Document successfully created; Document successfully merged; PDF created; Emails Sent: [To: mbveenamb@gmail.com; no-reply: true]; Manually run by mathematics@snckollam.ac.in; Timestamp: Jul 18 2020 11:13 AM</t>
  </si>
  <si>
    <t>Remya R</t>
  </si>
  <si>
    <t>SN college, Kollam</t>
  </si>
  <si>
    <t>remyaikrus94@gmail.com</t>
  </si>
  <si>
    <t xml:space="preserve"> Its excellent....... Presentation is very much clear to me</t>
  </si>
  <si>
    <t>1W437odAOHuAOfuQN_WVQ53FYZMcaMVdu</t>
  </si>
  <si>
    <t>https://drive.google.com/file/d/1W437odAOHuAOfuQN_WVQ53FYZMcaMVdu/view?usp=drivesdk</t>
  </si>
  <si>
    <t>Document successfully created; Document successfully merged; PDF created; Emails Sent: [To: remyaikrus94@gmail.com; no-reply: true]; Manually run by mathematics@snckollam.ac.in; Timestamp: Jul 18 2020 11:13 AM</t>
  </si>
  <si>
    <t xml:space="preserve">Naval Babujan </t>
  </si>
  <si>
    <t>Sree Narayana College , Kollam</t>
  </si>
  <si>
    <t xml:space="preserve">sheenababujan@gmail.com </t>
  </si>
  <si>
    <t>It was a good and informative class</t>
  </si>
  <si>
    <t>1uBR9DM9dxfBxa3aQz6FZ1WjOTCpWp_b0</t>
  </si>
  <si>
    <t>https://drive.google.com/file/d/1uBR9DM9dxfBxa3aQz6FZ1WjOTCpWp_b0/view?usp=drivesdk</t>
  </si>
  <si>
    <t>Document successfully created; Document successfully merged; PDF created; Emails Sent: [To: sheenababujan@gmail.com; no-reply: true]; Manually run by mathematics@snckollam.ac.in; Timestamp: Jul 18 2020 11:13 AM</t>
  </si>
  <si>
    <t>MEERA P R</t>
  </si>
  <si>
    <t>UNIVERSITY COLLEGE,THIRUVANANTHAPURAM</t>
  </si>
  <si>
    <t>meera98ram@gmail.com</t>
  </si>
  <si>
    <t>Very good class and interesting topic..explained it nicely👍.</t>
  </si>
  <si>
    <t>1iO4ZMtO0OlNztWnSn_qkiuKomczWacMX</t>
  </si>
  <si>
    <t>https://drive.google.com/file/d/1iO4ZMtO0OlNztWnSn_qkiuKomczWacMX/view?usp=drivesdk</t>
  </si>
  <si>
    <t>Document successfully created; Document successfully merged; PDF created; Emails Sent: [To: meera98ram@gmail.com; no-reply: true]; Manually run by mathematics@snckollam.ac.in; Timestamp: Jul 18 2020 11:14 AM</t>
  </si>
  <si>
    <t>Anupama S</t>
  </si>
  <si>
    <t>University college,Thiruvananthapuram</t>
  </si>
  <si>
    <t>anudevu99@gmail.com</t>
  </si>
  <si>
    <t>Nice one..and it was interesting...Nice work.Thanking all for this great one</t>
  </si>
  <si>
    <t>135SEZM_HCqv_UKosniqjbSIg5oD6g-k7</t>
  </si>
  <si>
    <t>https://drive.google.com/file/d/135SEZM_HCqv_UKosniqjbSIg5oD6g-k7/view?usp=drivesdk</t>
  </si>
  <si>
    <t>Document successfully created; Document successfully merged; PDF created; Emails Sent: [To: anudevu99@gmail.com; no-reply: true]; Manually run by mathematics@snckollam.ac.in; Timestamp: Jul 18 2020 11:14 AM</t>
  </si>
  <si>
    <t>Dr.N.Suresh Babu</t>
  </si>
  <si>
    <t>University College</t>
  </si>
  <si>
    <t>suba_ja@yahoo.com</t>
  </si>
  <si>
    <t>1xHhBtDmR84mBmJhUMUm9fBFUTfVqsbaE</t>
  </si>
  <si>
    <t>https://drive.google.com/file/d/1xHhBtDmR84mBmJhUMUm9fBFUTfVqsbaE/view?usp=drivesdk</t>
  </si>
  <si>
    <t>Document successfully created; Document successfully merged; PDF created; Emails Sent: [To: suba_ja@yahoo.com; no-reply: true]; Manually run by mathematics@snckollam.ac.in; Timestamp: Jul 18 2020 11:14 AM</t>
  </si>
  <si>
    <t>ARUN KUMAR E.S.</t>
  </si>
  <si>
    <t>Research Scholar</t>
  </si>
  <si>
    <t>Christian College, Chengannur</t>
  </si>
  <si>
    <t>arun.owc@gmail.com</t>
  </si>
  <si>
    <t>1GO3WGcP1pWu104-FF9yG76WWTC7-Lobj</t>
  </si>
  <si>
    <t>https://drive.google.com/file/d/1GO3WGcP1pWu104-FF9yG76WWTC7-Lobj/view?usp=drivesdk</t>
  </si>
  <si>
    <t>Document successfully created; Document successfully merged; PDF created; Emails Sent: [To: arun.owc@gmail.com; no-reply: true]; Manually run by mathematics@snckollam.ac.in; Timestamp: Jul 18 2020 11:14 AM</t>
  </si>
  <si>
    <t>ABHIRAJ V</t>
  </si>
  <si>
    <t>SREE NARAYANA COLLEGE,KOLLAM</t>
  </si>
  <si>
    <t>abhirajviswarajan2000@gmail.com</t>
  </si>
  <si>
    <t>It was really helpful for me.I got many new knowledge.It is a great blessing that one can attend these kind of webinars.Thank you for the opportunity.</t>
  </si>
  <si>
    <t>1Dn75xbjqDy2QXY3CmdOPwiZQe3jQLkBD</t>
  </si>
  <si>
    <t>https://drive.google.com/file/d/1Dn75xbjqDy2QXY3CmdOPwiZQe3jQLkBD/view?usp=drivesdk</t>
  </si>
  <si>
    <t>Document successfully created; Document successfully merged; PDF created; Emails Sent: [To: abhirajviswarajan2000@gmail.com; no-reply: true]; Manually run by mathematics@snckollam.ac.in; Timestamp: Jul 18 2020 11:14 AM</t>
  </si>
  <si>
    <t>Amruta.S</t>
  </si>
  <si>
    <t>SN,College</t>
  </si>
  <si>
    <t>2001amruta@gmail.com</t>
  </si>
  <si>
    <t>Presentation was good and informative</t>
  </si>
  <si>
    <t>10kKzubKS3GErw7QT4ZSpKFzX8-7Fzf10</t>
  </si>
  <si>
    <t>https://drive.google.com/file/d/10kKzubKS3GErw7QT4ZSpKFzX8-7Fzf10/view?usp=drivesdk</t>
  </si>
  <si>
    <t>Document successfully created; Document successfully merged; PDF created; Emails Sent: [To: 2001amruta@gmail.com; no-reply: true]; Manually run by mathematics@snckollam.ac.in; Timestamp: Jul 18 2020 11:15 AM</t>
  </si>
  <si>
    <t>SONY XAVIER</t>
  </si>
  <si>
    <t>TKM COLLEGE OF ARTS AND SCIENCE, KARICODE,KOLLAM</t>
  </si>
  <si>
    <t>sonyxavier2015@gmail.com</t>
  </si>
  <si>
    <t>really useful topic.Thank you all behind this webinar</t>
  </si>
  <si>
    <t>1-rR-fXsQPrjLpvthOfB9aU707ezyP-V4</t>
  </si>
  <si>
    <t>https://drive.google.com/file/d/1-rR-fXsQPrjLpvthOfB9aU707ezyP-V4/view?usp=drivesdk</t>
  </si>
  <si>
    <t>Document successfully created; Document successfully merged; PDF created; Emails Sent: [To: sonyxavier2015@gmail.com; no-reply: true]; Manually run by mathematics@snckollam.ac.in; Timestamp: Jul 18 2020 11:15 AM</t>
  </si>
  <si>
    <t>Sruthisatheesh B</t>
  </si>
  <si>
    <t>University college</t>
  </si>
  <si>
    <t>sruthisatheeshb@gmail.com</t>
  </si>
  <si>
    <t>Such a good class 👍👍</t>
  </si>
  <si>
    <t>1ALR15AFVdr2Wg7S5IIvJaDnaQmyLU27I</t>
  </si>
  <si>
    <t>https://drive.google.com/file/d/1ALR15AFVdr2Wg7S5IIvJaDnaQmyLU27I/view?usp=drivesdk</t>
  </si>
  <si>
    <t>Document successfully created; Document successfully merged; PDF created; Emails Sent: [To: sruthisatheeshb@gmail.com; no-reply: true]; Manually run by mathematics@snckollam.ac.in; Timestamp: Jul 18 2020 11:15 AM</t>
  </si>
  <si>
    <t>ANJALI A S</t>
  </si>
  <si>
    <t>anjalisudhakaran97@gmail.com</t>
  </si>
  <si>
    <t>1fm7W-qhegE8mvnLIscXoZOgL_RmGnzdN</t>
  </si>
  <si>
    <t>https://drive.google.com/file/d/1fm7W-qhegE8mvnLIscXoZOgL_RmGnzdN/view?usp=drivesdk</t>
  </si>
  <si>
    <t>Document successfully created; Document successfully merged; PDF created; Emails Sent: [To: anjalisudhakaran97@gmail.com; no-reply: true]; Manually run by mathematics@snckollam.ac.in; Timestamp: Jul 18 2020 11:15 AM</t>
  </si>
  <si>
    <t>Ahana B</t>
  </si>
  <si>
    <t>ahanab531@gmail.com</t>
  </si>
  <si>
    <t>14sOeVwPh5wiBpx4GUtdfK3RfoKY2xqFe</t>
  </si>
  <si>
    <t>https://drive.google.com/file/d/14sOeVwPh5wiBpx4GUtdfK3RfoKY2xqFe/view?usp=drivesdk</t>
  </si>
  <si>
    <t>Document successfully created; Document successfully merged; PDF created; Emails Sent: [To: ahanab531@gmail.com; no-reply: true]; Manually run by mathematics@snckollam.ac.in; Timestamp: Jul 18 2020 11:15 AM</t>
  </si>
  <si>
    <t>DEVIKA K DENNY</t>
  </si>
  <si>
    <t>SN COLLEGE, KOLLAM</t>
  </si>
  <si>
    <t>devikakdenny2205@gmail.com</t>
  </si>
  <si>
    <t>The webinar was very useful and it would be help for my academics</t>
  </si>
  <si>
    <t>1lMA9eEzY1THdU5MlcX87ns6TNIKE23Os</t>
  </si>
  <si>
    <t>https://drive.google.com/file/d/1lMA9eEzY1THdU5MlcX87ns6TNIKE23Os/view?usp=drivesdk</t>
  </si>
  <si>
    <t>Document successfully created; Document successfully merged; PDF created; Emails Sent: [To: devikakdenny2205@gmail.com; no-reply: true]; Manually run by mathematics@snckollam.ac.in; Timestamp: Jul 18 2020 11:16 AM</t>
  </si>
  <si>
    <t xml:space="preserve">Arpitha Suresh </t>
  </si>
  <si>
    <t>SN College Kollam</t>
  </si>
  <si>
    <t xml:space="preserve">arpu3579@gmail.com </t>
  </si>
  <si>
    <t>1ml5lquDDyvoy6zULzPWxPJoMQTB5x_9i</t>
  </si>
  <si>
    <t>https://drive.google.com/file/d/1ml5lquDDyvoy6zULzPWxPJoMQTB5x_9i/view?usp=drivesdk</t>
  </si>
  <si>
    <t>Document successfully created; Document successfully merged; PDF created; Emails Sent: [To: arpu3579@gmail.com; no-reply: true]; Manually run by mathematics@snckollam.ac.in; Timestamp: Jul 18 2020 11:16 AM</t>
  </si>
  <si>
    <t xml:space="preserve">VARSHA V NAIR </t>
  </si>
  <si>
    <t>University college, Thiruvananthapuram</t>
  </si>
  <si>
    <t xml:space="preserve">varshavnair2600@gmail.com </t>
  </si>
  <si>
    <t>1_PVxlUs3e5Qb78XlVJPzYNlzSKG3fa5P</t>
  </si>
  <si>
    <t>https://drive.google.com/file/d/1_PVxlUs3e5Qb78XlVJPzYNlzSKG3fa5P/view?usp=drivesdk</t>
  </si>
  <si>
    <t>Document successfully created; Document successfully merged; PDF created; Emails Sent: [To: varshavnair2600@gmail.com; no-reply: true]; Manually run by mathematics@snckollam.ac.in; Timestamp: Jul 18 2020 11:16 AM</t>
  </si>
  <si>
    <t>Kadambari M</t>
  </si>
  <si>
    <t>kadambari483@gmail.com</t>
  </si>
  <si>
    <t>Class was good and useful.Thankyou for providing such a usefull sessionl</t>
  </si>
  <si>
    <t>1txM-43F7IWP76T8uShyBbqKAiLAXAS1o</t>
  </si>
  <si>
    <t>https://drive.google.com/file/d/1txM-43F7IWP76T8uShyBbqKAiLAXAS1o/view?usp=drivesdk</t>
  </si>
  <si>
    <t>Document successfully created; Document successfully merged; PDF created; Emails Sent: [To: kadambari483@gmail.com; no-reply: true]; Manually run by mathematics@snckollam.ac.in; Timestamp: Jul 18 2020 11:16 AM</t>
  </si>
  <si>
    <t>Renu.S</t>
  </si>
  <si>
    <t>University College, Thiruvananthapuram</t>
  </si>
  <si>
    <t>renurajeevan1999@gmail.com</t>
  </si>
  <si>
    <t xml:space="preserve">It gives me an opportunity to get a wonderful class about prime numbers and Riemann hypothesis and also the application that are discussed in the last section is very interesting one and also the way in which sir presents all the things are very helpful to grasp the ideas about the topic </t>
  </si>
  <si>
    <t>1BSuF9gwNq7SLkeg-rQEDwfLCtFE6r8uP</t>
  </si>
  <si>
    <t>https://drive.google.com/file/d/1BSuF9gwNq7SLkeg-rQEDwfLCtFE6r8uP/view?usp=drivesdk</t>
  </si>
  <si>
    <t>Document successfully created; Document successfully merged; PDF created; Emails Sent: [To: renurajeevan1999@gmail.com; no-reply: true]; Manually run by mathematics@snckollam.ac.in; Timestamp: Jul 18 2020 11:17 AM</t>
  </si>
  <si>
    <t>Shilpa udayan</t>
  </si>
  <si>
    <t>Kumbalathu Sankupillai Memorial Devaswom Board College</t>
  </si>
  <si>
    <t>shilpaudayan1998@gmail.com</t>
  </si>
  <si>
    <t>1iSVoOzwLG-BghtkOUqXwP34keAFN2qgD</t>
  </si>
  <si>
    <t>https://drive.google.com/file/d/1iSVoOzwLG-BghtkOUqXwP34keAFN2qgD/view?usp=drivesdk</t>
  </si>
  <si>
    <t>Document successfully created; Document successfully merged; PDF created; Emails Sent: [To: shilpaudayan1998@gmail.com; no-reply: true]; Manually run by mathematics@snckollam.ac.in; Timestamp: Jul 18 2020 11:17 AM</t>
  </si>
  <si>
    <t>Lekshmi B Nair</t>
  </si>
  <si>
    <t>TKM College of Arts and Science,Karicode,Kollam</t>
  </si>
  <si>
    <t>lekshmilechu1253@gmail.com</t>
  </si>
  <si>
    <t>Nice presentation</t>
  </si>
  <si>
    <t>1F1WjTrZ9W4x51GmS3WNd6B9C43ZL9Ky9</t>
  </si>
  <si>
    <t>https://drive.google.com/file/d/1F1WjTrZ9W4x51GmS3WNd6B9C43ZL9Ky9/view?usp=drivesdk</t>
  </si>
  <si>
    <t>Document successfully created; Document successfully merged; PDF created; Emails Sent: [To: lekshmilechu1253@gmail.com; no-reply: true]; Manually run by mathematics@snckollam.ac.in; Timestamp: Jul 18 2020 11:17 AM</t>
  </si>
  <si>
    <t>Greeshma  M R</t>
  </si>
  <si>
    <t>mrreshma369@gmail.com</t>
  </si>
  <si>
    <t>1KrLWtTQr_Lj2-dJV4Xa-TuJPfKmXJnmw</t>
  </si>
  <si>
    <t>https://drive.google.com/file/d/1KrLWtTQr_Lj2-dJV4Xa-TuJPfKmXJnmw/view?usp=drivesdk</t>
  </si>
  <si>
    <t>Document successfully created; Document successfully merged; PDF created; Emails Sent: [To: mrreshma369@gmail.com; no-reply: true]; Manually run by mathematics@snckollam.ac.in; Timestamp: Jul 18 2020 11:17 AM</t>
  </si>
  <si>
    <t>Bharath Chandran</t>
  </si>
  <si>
    <t>itsbharathyouknow@gmail.com</t>
  </si>
  <si>
    <t xml:space="preserve">Interesting </t>
  </si>
  <si>
    <t>12npFYbumkACDPtiKPv06gQoqvcfXLaFO</t>
  </si>
  <si>
    <t>https://drive.google.com/file/d/12npFYbumkACDPtiKPv06gQoqvcfXLaFO/view?usp=drivesdk</t>
  </si>
  <si>
    <t>Document successfully created; Document successfully merged; PDF created; Emails Sent: [To: itsbharathyouknow@gmail.com; no-reply: true]; Manually run by mathematics@snckollam.ac.in; Timestamp: Jul 18 2020 11:17 AM</t>
  </si>
  <si>
    <t>NAURIN.I</t>
  </si>
  <si>
    <t>UNIVERSITY COLLEGE , PALAYAM , TVM</t>
  </si>
  <si>
    <t>naurinisahak1997@gmail.com</t>
  </si>
  <si>
    <t>Simply Awesome...</t>
  </si>
  <si>
    <t>1kdQNINEBCteFUvZAj-6Tj5kBSAM5Kc9-</t>
  </si>
  <si>
    <t>https://drive.google.com/file/d/1kdQNINEBCteFUvZAj-6Tj5kBSAM5Kc9-/view?usp=drivesdk</t>
  </si>
  <si>
    <t>Document successfully created; Document successfully merged; PDF created; Emails Sent: [To: naurinisahak1997@gmail.com; no-reply: true]; Manually run by mathematics@snckollam.ac.in; Timestamp: Jul 18 2020 11:18 AM</t>
  </si>
  <si>
    <t>Megha S</t>
  </si>
  <si>
    <t>meghamurali72137@gmail.com</t>
  </si>
  <si>
    <t>The webinar was very good and useful. It will be helpful for my academic.</t>
  </si>
  <si>
    <t>1HO9H-fIepX48LC23_mkmGXettkRilxGi</t>
  </si>
  <si>
    <t>https://drive.google.com/file/d/1HO9H-fIepX48LC23_mkmGXettkRilxGi/view?usp=drivesdk</t>
  </si>
  <si>
    <t>Document successfully created; Document successfully merged; PDF created; Emails Sent: [To: meghamurali72137@gmail.com; no-reply: true]; Manually run by mathematics@snckollam.ac.in; Timestamp: Jul 18 2020 11:18 AM</t>
  </si>
  <si>
    <t>Athulya B</t>
  </si>
  <si>
    <t>S N COLLEGE KOLLAM</t>
  </si>
  <si>
    <t>athulyamulavana@gmail.com</t>
  </si>
  <si>
    <t>Effective, good</t>
  </si>
  <si>
    <t>1VNOo1-hmq7z5LhvamERh84ueScj6kxLD</t>
  </si>
  <si>
    <t>https://drive.google.com/file/d/1VNOo1-hmq7z5LhvamERh84ueScj6kxLD/view?usp=drivesdk</t>
  </si>
  <si>
    <t>Document successfully created; Document successfully merged; PDF created; Emails Sent: [To: athulyamulavana@gmail.com; no-reply: true]; Manually run by mathematics@snckollam.ac.in; Timestamp: Jul 18 2020 10:34 AM</t>
  </si>
  <si>
    <t>1rfRQcAnHJVEz5vwSlG4UGJU1Xub5z-ad</t>
  </si>
  <si>
    <t>https://drive.google.com/file/d/1rfRQcAnHJVEz5vwSlG4UGJU1Xub5z-ad/view?usp=drivesdk</t>
  </si>
  <si>
    <t>Document successfully created; Document successfully merged; PDF created; Emails Sent: [To: athulyamulavana@gmail.com; no-reply: true]; Manually run by mathematics@snckollam.ac.in; Timestamp: Jul 18 2020 11:18 AM</t>
  </si>
  <si>
    <t>Rogin Alex George</t>
  </si>
  <si>
    <t>Catholicate College, Pathanamthitta</t>
  </si>
  <si>
    <t>roginalexgeorge101@gmail.com</t>
  </si>
  <si>
    <t>Informative</t>
  </si>
  <si>
    <t>1op5HvmiXCRuSXfiZVNmAu0vyZM2KJCER</t>
  </si>
  <si>
    <t>https://drive.google.com/file/d/1op5HvmiXCRuSXfiZVNmAu0vyZM2KJCER/view?usp=drivesdk</t>
  </si>
  <si>
    <t>Document successfully created; Document successfully merged; PDF created; Emails Sent: [To: roginalexgeorge101@gmail.com; no-reply: true]; Manually run by mathematics@snckollam.ac.in; Timestamp: Jul 18 2020 10:34 AM</t>
  </si>
  <si>
    <t>1BjaTyZZKljGjsGVhVgNFLp3FFK2U840v</t>
  </si>
  <si>
    <t>https://drive.google.com/file/d/1BjaTyZZKljGjsGVhVgNFLp3FFK2U840v/view?usp=drivesdk</t>
  </si>
  <si>
    <t>Document successfully created; Document successfully merged; PDF created; Emails Sent: [To: roginalexgeorge101@gmail.com; no-reply: true]; Manually run by mathematics@snckollam.ac.in; Timestamp: Jul 18 2020 11:18 AM</t>
  </si>
  <si>
    <t>Liji Jomoan</t>
  </si>
  <si>
    <t>lijijomoan97@gmail.com</t>
  </si>
  <si>
    <t>Good and effective</t>
  </si>
  <si>
    <t>1ElQV6zrC0nr_fdJWrhYq_3E77RazQH96</t>
  </si>
  <si>
    <t>https://drive.google.com/file/d/1ElQV6zrC0nr_fdJWrhYq_3E77RazQH96/view?usp=drivesdk</t>
  </si>
  <si>
    <t>Document successfully created; Document successfully merged; PDF created; Emails Sent: [To: lijijomoan97@gmail.com; no-reply: true]; Manually run by mathematics@snckollam.ac.in; Timestamp: Jul 18 2020 10:34 AM</t>
  </si>
  <si>
    <t>1skGwq_qPEJDy1_dvaD7R6kdECUr4fMuj</t>
  </si>
  <si>
    <t>https://drive.google.com/file/d/1skGwq_qPEJDy1_dvaD7R6kdECUr4fMuj/view?usp=drivesdk</t>
  </si>
  <si>
    <t>Document successfully created; Document successfully merged; PDF created; Emails Sent: [To: lijijomoan97@gmail.com; no-reply: true]; Manually run by mathematics@snckollam.ac.in; Timestamp: Jul 18 2020 11:18 AM</t>
  </si>
  <si>
    <t>Archana R</t>
  </si>
  <si>
    <t>Sreenarayana college kollam</t>
  </si>
  <si>
    <t>archanarajeev7034@gmail.com</t>
  </si>
  <si>
    <t>Sir I thank the management for giving us the opportunity to such a great class.we are really blessed to have a good class about prime numbers and Reimann hypothesis. The class is really helpful for me Thankyou</t>
  </si>
  <si>
    <t>13uH8YPwNIF5i9dM6f9ApPmhNn_5QCaqC</t>
  </si>
  <si>
    <t>https://drive.google.com/file/d/13uH8YPwNIF5i9dM6f9ApPmhNn_5QCaqC/view?usp=drivesdk</t>
  </si>
  <si>
    <t>Document successfully created; Document successfully merged; PDF created; Emails Sent: [To: archanarajeev7034@gmail.com; no-reply: true]; Manually run by mathematics@snckollam.ac.in; Timestamp: Jul 18 2020 10:35 AM</t>
  </si>
  <si>
    <t>14DvdTD8BEzmuXMKAfIqEN7Mr99nAWob3</t>
  </si>
  <si>
    <t>https://drive.google.com/file/d/14DvdTD8BEzmuXMKAfIqEN7Mr99nAWob3/view?usp=drivesdk</t>
  </si>
  <si>
    <t>Document successfully created; Document successfully merged; PDF created; Emails Sent: [To: archanarajeev7034@gmail.com; no-reply: true]; Manually run by mathematics@snckollam.ac.in; Timestamp: Jul 18 2020 11:19 AM</t>
  </si>
  <si>
    <t>Nakshathra. S. L</t>
  </si>
  <si>
    <t>S. N College kollam</t>
  </si>
  <si>
    <t>nakshathranakshathra29@gmail.com</t>
  </si>
  <si>
    <t>1d22Uz5r-zCx4VOHvFqVdhsixln0fsyXx</t>
  </si>
  <si>
    <t>https://drive.google.com/file/d/1d22Uz5r-zCx4VOHvFqVdhsixln0fsyXx/view?usp=drivesdk</t>
  </si>
  <si>
    <t>Document successfully created; Document successfully merged; PDF created; Emails Sent: [To: nakshathranakshathra29@gmail.com; no-reply: true]; Manually run by mathematics@snckollam.ac.in; Timestamp: Jul 18 2020 10:35 AM</t>
  </si>
  <si>
    <t>1xFBeTjFegUf5R-XqrryqZWfbtv4eLXmA</t>
  </si>
  <si>
    <t>https://drive.google.com/file/d/1xFBeTjFegUf5R-XqrryqZWfbtv4eLXmA/view?usp=drivesdk</t>
  </si>
  <si>
    <t>Document successfully created; Document successfully merged; PDF created; Emails Sent: [To: nakshathranakshathra29@gmail.com; no-reply: true]; Manually run by mathematics@snckollam.ac.in; Timestamp: Jul 18 2020 11:19 AM</t>
  </si>
  <si>
    <t xml:space="preserve">ARUNJACOB </t>
  </si>
  <si>
    <t>arunjacob01.aj@gmail.com</t>
  </si>
  <si>
    <t>1ZS2cjvZiNXB0Y_KdOrCMuxmIK8mLdUZ9</t>
  </si>
  <si>
    <t>https://drive.google.com/file/d/1ZS2cjvZiNXB0Y_KdOrCMuxmIK8mLdUZ9/view?usp=drivesdk</t>
  </si>
  <si>
    <t>Document successfully created; Document successfully merged; PDF created; Emails Sent: [To: arunjacob01.aj@gmail.com; no-reply: true]; Manually run by mathematics@snckollam.ac.in; Timestamp: Jul 18 2020 10:35 AM</t>
  </si>
  <si>
    <t>1_SvrpH1tfE9VVBCmRTLmMSECJRY9b_AA</t>
  </si>
  <si>
    <t>https://drive.google.com/file/d/1_SvrpH1tfE9VVBCmRTLmMSECJRY9b_AA/view?usp=drivesdk</t>
  </si>
  <si>
    <t>Document successfully created; Document successfully merged; PDF created; Emails Sent: [To: arunjacob01.aj@gmail.com; no-reply: true]; Manually run by mathematics@snckollam.ac.in; Timestamp: Jul 18 2020 11:19 AM</t>
  </si>
  <si>
    <t>Sreehari C</t>
  </si>
  <si>
    <t>Nehru Arts and Science College Kanhangad</t>
  </si>
  <si>
    <t>sreeharic555@gmail.com</t>
  </si>
  <si>
    <t>1nSL2ciiN_914-0qlDh4lMC3ANllZQcTW</t>
  </si>
  <si>
    <t>https://drive.google.com/file/d/1nSL2ciiN_914-0qlDh4lMC3ANllZQcTW/view?usp=drivesdk</t>
  </si>
  <si>
    <t>Document successfully created; Document successfully merged; PDF created; Emails Sent: [To: sreeharic555@gmail.com; no-reply: true]; Manually run by mathematics@snckollam.ac.in; Timestamp: Jul 18 2020 10:35 AM</t>
  </si>
  <si>
    <t>1rErT97AmmD8e-yc5Ypb4_Kjr4uuhZeYs</t>
  </si>
  <si>
    <t>https://drive.google.com/file/d/1rErT97AmmD8e-yc5Ypb4_Kjr4uuhZeYs/view?usp=drivesdk</t>
  </si>
  <si>
    <t>Document successfully created; Document successfully merged; PDF created; Emails Sent: [To: sreeharic555@gmail.com; no-reply: true]; Manually run by mathematics@snckollam.ac.in; Timestamp: Jul 18 2020 11:19 AM</t>
  </si>
  <si>
    <t xml:space="preserve">Greeshma Murali </t>
  </si>
  <si>
    <t xml:space="preserve">SN COLLEGE CHATHANNOOR </t>
  </si>
  <si>
    <t xml:space="preserve">greeshmamurali096@gmail.com </t>
  </si>
  <si>
    <t>Well presented.....</t>
  </si>
  <si>
    <t>1iByfRBWVbJmpTYzNeptDz_N3HGct-Dbx</t>
  </si>
  <si>
    <t>https://drive.google.com/file/d/1iByfRBWVbJmpTYzNeptDz_N3HGct-Dbx/view?usp=drivesdk</t>
  </si>
  <si>
    <t>Document successfully created; Document successfully merged; PDF created; Emails Sent: [To: greeshmamurali096@gmail.com; no-reply: true]; Manually run by mathematics@snckollam.ac.in; Timestamp: Jul 18 2020 10:35 AM</t>
  </si>
  <si>
    <t>1S1O3SkIlpeo0M913qKU2h9ZOmjQ-5iX5</t>
  </si>
  <si>
    <t>https://drive.google.com/file/d/1S1O3SkIlpeo0M913qKU2h9ZOmjQ-5iX5/view?usp=drivesdk</t>
  </si>
  <si>
    <t>Document successfully created; Document successfully merged; PDF created; Emails Sent: [To: greeshmamurali096@gmail.com; no-reply: true]; Manually run by mathematics@snckollam.ac.in; Timestamp: Jul 18 2020 11:19 AM</t>
  </si>
  <si>
    <t>Dhanya krishnan R</t>
  </si>
  <si>
    <t>Catholicate college ,pathanamthitta</t>
  </si>
  <si>
    <t>dhanyakrishnanr7@gmail.com</t>
  </si>
  <si>
    <t>It was very much informative.</t>
  </si>
  <si>
    <t>1yONbDYI-EAXEOHUnHkpYgLFtwQ0pMwga</t>
  </si>
  <si>
    <t>https://drive.google.com/file/d/1yONbDYI-EAXEOHUnHkpYgLFtwQ0pMwga/view?usp=drivesdk</t>
  </si>
  <si>
    <t>Document successfully created; Document successfully merged; PDF created; Emails Sent: [To: dhanyakrishnanr7@gmail.com; no-reply: true]; Manually run by mathematics@snckollam.ac.in; Timestamp: Jul 18 2020 10:36 AM</t>
  </si>
  <si>
    <t>11lPNtSZnd_pGYvTH2e500WNsfGgdas_H</t>
  </si>
  <si>
    <t>https://drive.google.com/file/d/11lPNtSZnd_pGYvTH2e500WNsfGgdas_H/view?usp=drivesdk</t>
  </si>
  <si>
    <t>Document successfully created; Document successfully merged; PDF created; Emails Sent: [To: dhanyakrishnanr7@gmail.com; no-reply: true]; Manually run by mathematics@snckollam.ac.in; Timestamp: Jul 18 2020 11:20 AM</t>
  </si>
  <si>
    <t>Divya S</t>
  </si>
  <si>
    <t>SN COLLEGE</t>
  </si>
  <si>
    <t>divyasidharthan2255@gmail.com</t>
  </si>
  <si>
    <t xml:space="preserve">Good experience, it's effective </t>
  </si>
  <si>
    <t>1nvo_m8XgfB0bDptvb4DuuR8vyGuK5Vmu</t>
  </si>
  <si>
    <t>https://drive.google.com/file/d/1nvo_m8XgfB0bDptvb4DuuR8vyGuK5Vmu/view?usp=drivesdk</t>
  </si>
  <si>
    <t>Document successfully created; Document successfully merged; PDF created; Emails Sent: [To: divyasidharthan2255@gmail.com; no-reply: true]; Manually run by mathematics@snckollam.ac.in; Timestamp: Jul 18 2020 10:36 AM</t>
  </si>
  <si>
    <t>1xRrXfCjNPTFPWavBv0NshIFlXjKAd0OG</t>
  </si>
  <si>
    <t>https://drive.google.com/file/d/1xRrXfCjNPTFPWavBv0NshIFlXjKAd0OG/view?usp=drivesdk</t>
  </si>
  <si>
    <t>Document successfully created; Document successfully merged; PDF created; Emails Sent: [To: divyasidharthan2255@gmail.com; no-reply: true]; Manually run by mathematics@snckollam.ac.in; Timestamp: Jul 18 2020 11:20 AM</t>
  </si>
  <si>
    <t>Job ID</t>
  </si>
  <si>
    <t>Job Name</t>
  </si>
  <si>
    <t>Template ID</t>
  </si>
  <si>
    <t>Data Sheet ID</t>
  </si>
  <si>
    <t>Header Row</t>
  </si>
  <si>
    <t>First Data Row</t>
  </si>
  <si>
    <t>File Name</t>
  </si>
  <si>
    <t>File Type</t>
  </si>
  <si>
    <t>Share As</t>
  </si>
  <si>
    <t>Folders</t>
  </si>
  <si>
    <t>Dynamic Folder Reference</t>
  </si>
  <si>
    <t>Conditionals</t>
  </si>
  <si>
    <t>Mode</t>
  </si>
  <si>
    <t>Append Breaks</t>
  </si>
  <si>
    <t>Tags</t>
  </si>
  <si>
    <t>Run On Time Trigger</t>
  </si>
  <si>
    <t>Time Trigger Frequency</t>
  </si>
  <si>
    <t>Run On Form Trigger</t>
  </si>
  <si>
    <t>Send Email And Share</t>
  </si>
  <si>
    <t>Email To</t>
  </si>
  <si>
    <t>Email CC</t>
  </si>
  <si>
    <t>Email BCC</t>
  </si>
  <si>
    <t>Email Reply To</t>
  </si>
  <si>
    <t>Email No Reply</t>
  </si>
  <si>
    <t>Email Subject</t>
  </si>
  <si>
    <t>Email Body</t>
  </si>
  <si>
    <t>Prevent Resharing</t>
  </si>
  <si>
    <t>Time Trigger Timestamp</t>
  </si>
  <si>
    <t>Form Trigger Timestamp</t>
  </si>
  <si>
    <t>_1595080384622</t>
  </si>
  <si>
    <t>Certificates Webinar</t>
  </si>
  <si>
    <t>1IeTSWFYBmaao4xGeuOrTZz7p4GgD9-5-w0tNMrc7WrA</t>
  </si>
  <si>
    <t>Certificate Webinar</t>
  </si>
  <si>
    <t>PDF</t>
  </si>
  <si>
    <t>["1AoNOVRGYyqJhVRbA_AndckdIyYXmQiry"]</t>
  </si>
  <si>
    <t>[]</t>
  </si>
  <si>
    <t>MULTIPLE_OUTPUT</t>
  </si>
  <si>
    <t>[{"details":{"isUnmapped":false,"headerMap":"Full Name"},"tag":"Full Name","type":"STANDARD"},{"details":{"isUnmapped":false,"headerMap":"Designation"},"tag":"Designation","type":"STANDARD"},{"details":{"isUnmapped":false,"headerMap":"College"},"tag":"College","type":"STANDARD"}]</t>
  </si>
  <si>
    <t>&lt;&lt;Email ID&gt;&gt;</t>
  </si>
  <si>
    <t>Certificate of Webinar ,Prime Numbers and Riemann Hypothesis</t>
  </si>
  <si>
    <t>Dear Participant ,
Thank you for your participation .
Kuleena Das
Coordinator
Webinar</t>
  </si>
  <si>
    <t>_1595082689400</t>
  </si>
  <si>
    <t>Webinar certificates</t>
  </si>
  <si>
    <t>[{"tag":"Full Name","type":"STANDARD","details":{"isUnmapped":false,"headerMap":"Full Name"}},{"tag":"Designation","type":"STANDARD","details":{"isUnmapped":false,"headerMap":"Designation"}},{"tag":"College","type":"STANDARD","details":{"isUnmapped":false,"headerMap":"College"}}]</t>
  </si>
  <si>
    <t>Certificate Webinar,Prime Numbers and Riemann Hypothesis</t>
  </si>
  <si>
    <t>Dear Participant
Thank you for your participation
Kuleena Das 
Coordinator 
Webinar</t>
  </si>
  <si>
    <t>_1595084296887</t>
  </si>
  <si>
    <t>cert</t>
  </si>
  <si>
    <t>Certificate Webinar Prime Numbers and Riemann Hypothesis</t>
  </si>
  <si>
    <t>Dear Participants 
Thank you for your Participation
KuleenaDas
Coordinator 
Webinar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</si>
</sst>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5">
    <font>
      <sz val="10.0"/>
      <color rgb="FF000000"/>
      <name val="Arial"/>
      <scheme val="minor"/>
    </font>
    <font>
      <color theme="1"/>
      <name val="Arial"/>
      <scheme val="minor"/>
    </font>
    <font>
      <b/>
      <i/>
      <color rgb="FF000000"/>
      <name val="Arial"/>
      <scheme val="minor"/>
    </font>
    <font>
      <u/>
      <color rgb="FF0000FF"/>
    </font>
    <font>
      <u/>
      <color rgb="FF0000FF"/>
    </font>
  </fonts>
  <fills count="3">
    <fill>
      <patternFill patternType="none"/>
    </fill>
    <fill>
      <patternFill patternType="lightGray"/>
    </fill>
    <fill>
      <patternFill patternType="solid">
        <fgColor rgb="FFEFEFEF"/>
        <bgColor rgb="FFEFEFEF"/>
      </patternFill>
    </fill>
  </fills>
  <borders count="1">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readingOrder="0"/>
    </xf>
    <xf borderId="0" fillId="0" fontId="1" numFmtId="164" xfId="0" applyAlignment="1" applyFont="1" applyNumberFormat="1">
      <alignment readingOrder="0"/>
    </xf>
    <xf borderId="0" fillId="0" fontId="1" numFmtId="0" xfId="0" applyAlignment="1" applyFont="1">
      <alignment readingOrder="0"/>
    </xf>
    <xf borderId="0" fillId="0" fontId="3" numFmtId="0" xfId="0" applyAlignment="1" applyFont="1">
      <alignment readingOrder="0"/>
    </xf>
    <xf borderId="0" fillId="0" fontId="4" numFmtId="0" xfId="0" applyFont="1"/>
    <xf borderId="0" fillId="0" fontId="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drive.google.com/file/d/1HemVKkRRZVRnbJGus5rNXGwa5JXgkbwK/view?usp=drivesdk" TargetMode="External"/><Relationship Id="rId84" Type="http://schemas.openxmlformats.org/officeDocument/2006/relationships/hyperlink" Target="https://drive.google.com/file/d/1_SvrpH1tfE9VVBCmRTLmMSECJRY9b_AA/view?usp=drivesdk" TargetMode="External"/><Relationship Id="rId83" Type="http://schemas.openxmlformats.org/officeDocument/2006/relationships/hyperlink" Target="https://drive.google.com/file/d/1ZS2cjvZiNXB0Y_KdOrCMuxmIK8mLdUZ9/view?usp=drivesdk" TargetMode="External"/><Relationship Id="rId42" Type="http://schemas.openxmlformats.org/officeDocument/2006/relationships/hyperlink" Target="https://drive.google.com/file/d/1IQ5GnRasnMW9IxYu3zMjkkXzFsihxF6o/view?usp=drivesdk" TargetMode="External"/><Relationship Id="rId86" Type="http://schemas.openxmlformats.org/officeDocument/2006/relationships/hyperlink" Target="https://drive.google.com/file/d/1rErT97AmmD8e-yc5Ypb4_Kjr4uuhZeYs/view?usp=drivesdk" TargetMode="External"/><Relationship Id="rId41" Type="http://schemas.openxmlformats.org/officeDocument/2006/relationships/hyperlink" Target="https://drive.google.com/file/d/1nqKmJq4Uf9XkoJvAGrHVLgFUFWFThs0n/view?usp=drivesdk" TargetMode="External"/><Relationship Id="rId85" Type="http://schemas.openxmlformats.org/officeDocument/2006/relationships/hyperlink" Target="https://drive.google.com/file/d/1nSL2ciiN_914-0qlDh4lMC3ANllZQcTW/view?usp=drivesdk" TargetMode="External"/><Relationship Id="rId44" Type="http://schemas.openxmlformats.org/officeDocument/2006/relationships/hyperlink" Target="https://drive.google.com/file/d/1aSBCv-lXl9n2A0yev4Xe0VY6--dNPgq7/view?usp=drivesdk" TargetMode="External"/><Relationship Id="rId88" Type="http://schemas.openxmlformats.org/officeDocument/2006/relationships/hyperlink" Target="https://drive.google.com/file/d/1S1O3SkIlpeo0M913qKU2h9ZOmjQ-5iX5/view?usp=drivesdk" TargetMode="External"/><Relationship Id="rId43" Type="http://schemas.openxmlformats.org/officeDocument/2006/relationships/hyperlink" Target="https://drive.google.com/file/d/1Gv7nkxU9wNaR4ZBqEtvr8YDELz6h_mgW/view?usp=drivesdk" TargetMode="External"/><Relationship Id="rId87" Type="http://schemas.openxmlformats.org/officeDocument/2006/relationships/hyperlink" Target="https://drive.google.com/file/d/1iByfRBWVbJmpTYzNeptDz_N3HGct-Dbx/view?usp=drivesdk" TargetMode="External"/><Relationship Id="rId46" Type="http://schemas.openxmlformats.org/officeDocument/2006/relationships/hyperlink" Target="https://drive.google.com/file/d/1U4IwGPO7VuraGfAOlOym7PmFh2DG9x-N/view?usp=drivesdk" TargetMode="External"/><Relationship Id="rId45" Type="http://schemas.openxmlformats.org/officeDocument/2006/relationships/hyperlink" Target="https://drive.google.com/file/d/1xm853FSUp5qJLZIyAcTAGiOr8lvOgcdg/view?usp=drivesdk" TargetMode="External"/><Relationship Id="rId89" Type="http://schemas.openxmlformats.org/officeDocument/2006/relationships/hyperlink" Target="https://drive.google.com/file/d/1yONbDYI-EAXEOHUnHkpYgLFtwQ0pMwga/view?usp=drivesdk" TargetMode="External"/><Relationship Id="rId80" Type="http://schemas.openxmlformats.org/officeDocument/2006/relationships/hyperlink" Target="https://drive.google.com/file/d/14DvdTD8BEzmuXMKAfIqEN7Mr99nAWob3/view?usp=drivesdk" TargetMode="External"/><Relationship Id="rId82" Type="http://schemas.openxmlformats.org/officeDocument/2006/relationships/hyperlink" Target="https://drive.google.com/file/d/1xFBeTjFegUf5R-XqrryqZWfbtv4eLXmA/view?usp=drivesdk" TargetMode="External"/><Relationship Id="rId81" Type="http://schemas.openxmlformats.org/officeDocument/2006/relationships/hyperlink" Target="https://drive.google.com/file/d/1d22Uz5r-zCx4VOHvFqVdhsixln0fsyXx/view?usp=drivesdk" TargetMode="External"/><Relationship Id="rId1" Type="http://schemas.openxmlformats.org/officeDocument/2006/relationships/hyperlink" Target="https://drive.google.com/file/d/1SES78xlRsVzcG1_Rt2h3EN-4GrEfOXEx/view?usp=drivesdk" TargetMode="External"/><Relationship Id="rId2" Type="http://schemas.openxmlformats.org/officeDocument/2006/relationships/hyperlink" Target="https://drive.google.com/file/d/1QA5xn9oP2B2lu5zWMI4mimCJpCuPdCup/view?usp=drivesdk" TargetMode="External"/><Relationship Id="rId3" Type="http://schemas.openxmlformats.org/officeDocument/2006/relationships/hyperlink" Target="https://drive.google.com/file/d/1_YqKtErfR0gNXkigQ6qmbYwklwmFlGSo/view?usp=drivesdk" TargetMode="External"/><Relationship Id="rId4" Type="http://schemas.openxmlformats.org/officeDocument/2006/relationships/hyperlink" Target="https://drive.google.com/file/d/1d31Cf0ikcmpDlOEbhnx3lpqLQkKlXPiH/view?usp=drivesdk" TargetMode="External"/><Relationship Id="rId9" Type="http://schemas.openxmlformats.org/officeDocument/2006/relationships/hyperlink" Target="https://drive.google.com/file/d/18SkLH-2XdH3F95Upi4OErcteaHQUTs5k/view?usp=drivesdk" TargetMode="External"/><Relationship Id="rId48" Type="http://schemas.openxmlformats.org/officeDocument/2006/relationships/hyperlink" Target="https://drive.google.com/file/d/1JGM01ZqK8UtiHxnUpFXz5ewl04n0aton/view?usp=drivesdk" TargetMode="External"/><Relationship Id="rId47" Type="http://schemas.openxmlformats.org/officeDocument/2006/relationships/hyperlink" Target="https://drive.google.com/file/d/1HsWgGrvhJMTnIlMDpKgKTKjGp-GU0PDX/view?usp=drivesdk" TargetMode="External"/><Relationship Id="rId49" Type="http://schemas.openxmlformats.org/officeDocument/2006/relationships/hyperlink" Target="https://drive.google.com/file/d/1d8KwQ72-iQDKatjMdBWOdinSSrRpJjuj/view?usp=drivesdk" TargetMode="External"/><Relationship Id="rId5" Type="http://schemas.openxmlformats.org/officeDocument/2006/relationships/hyperlink" Target="https://drive.google.com/file/d/1VJuByF8FV3AJIjFKDYbV_VW8_cV5UmQb/view?usp=drivesdk" TargetMode="External"/><Relationship Id="rId6" Type="http://schemas.openxmlformats.org/officeDocument/2006/relationships/hyperlink" Target="https://drive.google.com/file/d/1RuIOQeJqRLDI15ZFZAPlJ8r50sQdpB80/view?usp=drivesdk" TargetMode="External"/><Relationship Id="rId7" Type="http://schemas.openxmlformats.org/officeDocument/2006/relationships/hyperlink" Target="https://drive.google.com/file/d/1Om3UOCGPQ88t6RUdcQ8KEcgAnoLkn-Qs/view?usp=drivesdk" TargetMode="External"/><Relationship Id="rId8" Type="http://schemas.openxmlformats.org/officeDocument/2006/relationships/hyperlink" Target="https://drive.google.com/file/d/1l9PioPQs4VFjM33sj71aeX1snpMuZXNX/view?usp=drivesdk" TargetMode="External"/><Relationship Id="rId73" Type="http://schemas.openxmlformats.org/officeDocument/2006/relationships/hyperlink" Target="https://drive.google.com/file/d/1VNOo1-hmq7z5LhvamERh84ueScj6kxLD/view?usp=drivesdk" TargetMode="External"/><Relationship Id="rId72" Type="http://schemas.openxmlformats.org/officeDocument/2006/relationships/hyperlink" Target="https://drive.google.com/file/d/1HO9H-fIepX48LC23_mkmGXettkRilxGi/view?usp=drivesdk" TargetMode="External"/><Relationship Id="rId31" Type="http://schemas.openxmlformats.org/officeDocument/2006/relationships/hyperlink" Target="https://drive.google.com/file/d/1ryovmsBXFr0mjddJR0HVQQ07RxffKZGo/view?usp=drivesdk" TargetMode="External"/><Relationship Id="rId75" Type="http://schemas.openxmlformats.org/officeDocument/2006/relationships/hyperlink" Target="https://drive.google.com/file/d/1op5HvmiXCRuSXfiZVNmAu0vyZM2KJCER/view?usp=drivesdk" TargetMode="External"/><Relationship Id="rId30" Type="http://schemas.openxmlformats.org/officeDocument/2006/relationships/hyperlink" Target="https://drive.google.com/file/d/1W1Saes-bWnSf1aP_e5xrnK8uEHFiPTCV/view?usp=drivesdk" TargetMode="External"/><Relationship Id="rId74" Type="http://schemas.openxmlformats.org/officeDocument/2006/relationships/hyperlink" Target="https://drive.google.com/file/d/1rfRQcAnHJVEz5vwSlG4UGJU1Xub5z-ad/view?usp=drivesdk" TargetMode="External"/><Relationship Id="rId33" Type="http://schemas.openxmlformats.org/officeDocument/2006/relationships/hyperlink" Target="https://drive.google.com/file/d/164wNcOZix5MjHPljthN2M1CB7rps0MuH/view?usp=drivesdk" TargetMode="External"/><Relationship Id="rId77" Type="http://schemas.openxmlformats.org/officeDocument/2006/relationships/hyperlink" Target="https://drive.google.com/file/d/1ElQV6zrC0nr_fdJWrhYq_3E77RazQH96/view?usp=drivesdk" TargetMode="External"/><Relationship Id="rId32" Type="http://schemas.openxmlformats.org/officeDocument/2006/relationships/hyperlink" Target="https://drive.google.com/file/d/1VuLlSHDzFizWfGkBHMKh4tc5iMDn2PHe/view?usp=drivesdk" TargetMode="External"/><Relationship Id="rId76" Type="http://schemas.openxmlformats.org/officeDocument/2006/relationships/hyperlink" Target="https://drive.google.com/file/d/1BjaTyZZKljGjsGVhVgNFLp3FFK2U840v/view?usp=drivesdk" TargetMode="External"/><Relationship Id="rId35" Type="http://schemas.openxmlformats.org/officeDocument/2006/relationships/hyperlink" Target="https://drive.google.com/file/d/1Io3oqoH8yL6PJ9X-0DoqsQ-fjq717cVU/view?usp=drivesdk" TargetMode="External"/><Relationship Id="rId79" Type="http://schemas.openxmlformats.org/officeDocument/2006/relationships/hyperlink" Target="https://drive.google.com/file/d/13uH8YPwNIF5i9dM6f9ApPmhNn_5QCaqC/view?usp=drivesdk" TargetMode="External"/><Relationship Id="rId34" Type="http://schemas.openxmlformats.org/officeDocument/2006/relationships/hyperlink" Target="https://drive.google.com/file/d/1tHS0ROdj1urJcEnCT-mKpzODQKzeFM5e/view?usp=drivesdk" TargetMode="External"/><Relationship Id="rId78" Type="http://schemas.openxmlformats.org/officeDocument/2006/relationships/hyperlink" Target="https://drive.google.com/file/d/1skGwq_qPEJDy1_dvaD7R6kdECUr4fMuj/view?usp=drivesdk" TargetMode="External"/><Relationship Id="rId71" Type="http://schemas.openxmlformats.org/officeDocument/2006/relationships/hyperlink" Target="https://drive.google.com/file/d/1kdQNINEBCteFUvZAj-6Tj5kBSAM5Kc9-/view?usp=drivesdk" TargetMode="External"/><Relationship Id="rId70" Type="http://schemas.openxmlformats.org/officeDocument/2006/relationships/hyperlink" Target="https://drive.google.com/file/d/12npFYbumkACDPtiKPv06gQoqvcfXLaFO/view?usp=drivesdk" TargetMode="External"/><Relationship Id="rId37" Type="http://schemas.openxmlformats.org/officeDocument/2006/relationships/hyperlink" Target="https://drive.google.com/file/d/1bl6fI44YeFx3J5JTaKkoiTc8thG9ZzYr/view?usp=drivesdk" TargetMode="External"/><Relationship Id="rId36" Type="http://schemas.openxmlformats.org/officeDocument/2006/relationships/hyperlink" Target="https://drive.google.com/file/d/17jkZiV48LgH0XyxHGq_WUT9bBc3wgsxp/view?usp=drivesdk" TargetMode="External"/><Relationship Id="rId39" Type="http://schemas.openxmlformats.org/officeDocument/2006/relationships/hyperlink" Target="https://drive.google.com/file/d/1_sSiz4MerL6rJV9AmK3pvmprCClObhzG/view?usp=drivesdk" TargetMode="External"/><Relationship Id="rId38" Type="http://schemas.openxmlformats.org/officeDocument/2006/relationships/hyperlink" Target="https://drive.google.com/file/d/1Pbs3Sp2UCXieI6iNNIrBjZPQxQKY_-Jg/view?usp=drivesdk" TargetMode="External"/><Relationship Id="rId62" Type="http://schemas.openxmlformats.org/officeDocument/2006/relationships/hyperlink" Target="https://drive.google.com/file/d/1lMA9eEzY1THdU5MlcX87ns6TNIKE23Os/view?usp=drivesdk" TargetMode="External"/><Relationship Id="rId61" Type="http://schemas.openxmlformats.org/officeDocument/2006/relationships/hyperlink" Target="https://drive.google.com/file/d/14sOeVwPh5wiBpx4GUtdfK3RfoKY2xqFe/view?usp=drivesdk" TargetMode="External"/><Relationship Id="rId20" Type="http://schemas.openxmlformats.org/officeDocument/2006/relationships/hyperlink" Target="https://drive.google.com/file/d/1-_8WivPoCjSKgtFNviS51TLsdSMJ2d9f/view?usp=drivesdk" TargetMode="External"/><Relationship Id="rId64" Type="http://schemas.openxmlformats.org/officeDocument/2006/relationships/hyperlink" Target="https://drive.google.com/file/d/1_PVxlUs3e5Qb78XlVJPzYNlzSKG3fa5P/view?usp=drivesdk" TargetMode="External"/><Relationship Id="rId63" Type="http://schemas.openxmlformats.org/officeDocument/2006/relationships/hyperlink" Target="https://drive.google.com/file/d/1ml5lquDDyvoy6zULzPWxPJoMQTB5x_9i/view?usp=drivesdk" TargetMode="External"/><Relationship Id="rId22" Type="http://schemas.openxmlformats.org/officeDocument/2006/relationships/hyperlink" Target="https://drive.google.com/file/d/1pN00ovWmbrmn24UFcc9UtPii9lVNTF9G/view?usp=drivesdk" TargetMode="External"/><Relationship Id="rId66" Type="http://schemas.openxmlformats.org/officeDocument/2006/relationships/hyperlink" Target="https://drive.google.com/file/d/1BSuF9gwNq7SLkeg-rQEDwfLCtFE6r8uP/view?usp=drivesdk" TargetMode="External"/><Relationship Id="rId21" Type="http://schemas.openxmlformats.org/officeDocument/2006/relationships/hyperlink" Target="https://drive.google.com/file/d/1eqR02Y2B_GYJOzht9jWYc09JpDCckqJm/view?usp=drivesdk" TargetMode="External"/><Relationship Id="rId65" Type="http://schemas.openxmlformats.org/officeDocument/2006/relationships/hyperlink" Target="https://drive.google.com/file/d/1txM-43F7IWP76T8uShyBbqKAiLAXAS1o/view?usp=drivesdk" TargetMode="External"/><Relationship Id="rId24" Type="http://schemas.openxmlformats.org/officeDocument/2006/relationships/hyperlink" Target="https://drive.google.com/file/d/1OH9HCf2Gs-jaK7PmOJxbRkpZwJCgkQB4/view?usp=drivesdk" TargetMode="External"/><Relationship Id="rId68" Type="http://schemas.openxmlformats.org/officeDocument/2006/relationships/hyperlink" Target="https://drive.google.com/file/d/1F1WjTrZ9W4x51GmS3WNd6B9C43ZL9Ky9/view?usp=drivesdk" TargetMode="External"/><Relationship Id="rId23" Type="http://schemas.openxmlformats.org/officeDocument/2006/relationships/hyperlink" Target="https://drive.google.com/file/d/1NXSRKGNtOjL1_K390lU4eRZtSXjoBySi/view?usp=drivesdk" TargetMode="External"/><Relationship Id="rId67" Type="http://schemas.openxmlformats.org/officeDocument/2006/relationships/hyperlink" Target="https://drive.google.com/file/d/1iSVoOzwLG-BghtkOUqXwP34keAFN2qgD/view?usp=drivesdk" TargetMode="External"/><Relationship Id="rId60" Type="http://schemas.openxmlformats.org/officeDocument/2006/relationships/hyperlink" Target="https://drive.google.com/file/d/1fm7W-qhegE8mvnLIscXoZOgL_RmGnzdN/view?usp=drivesdk" TargetMode="External"/><Relationship Id="rId26" Type="http://schemas.openxmlformats.org/officeDocument/2006/relationships/hyperlink" Target="https://drive.google.com/file/d/1vxZoU9-wQa0dJB_iTaCQH28adUQWTBD1/view?usp=drivesdk" TargetMode="External"/><Relationship Id="rId25" Type="http://schemas.openxmlformats.org/officeDocument/2006/relationships/hyperlink" Target="https://drive.google.com/file/d/1-zw3QUtGfIXSp7XMP2Pkdtr0dBi7RDks/view?usp=drivesdk" TargetMode="External"/><Relationship Id="rId69" Type="http://schemas.openxmlformats.org/officeDocument/2006/relationships/hyperlink" Target="https://drive.google.com/file/d/1KrLWtTQr_Lj2-dJV4Xa-TuJPfKmXJnmw/view?usp=drivesdk" TargetMode="External"/><Relationship Id="rId28" Type="http://schemas.openxmlformats.org/officeDocument/2006/relationships/hyperlink" Target="https://drive.google.com/file/d/1q8f__8MNWO4JKNkb5PbY8-SAZtVKPKCN/view?usp=drivesdk" TargetMode="External"/><Relationship Id="rId27" Type="http://schemas.openxmlformats.org/officeDocument/2006/relationships/hyperlink" Target="https://drive.google.com/file/d/1Tv1eQKq5vHY3cfkI6LXtGHzXhglflW4F/view?usp=drivesdk" TargetMode="External"/><Relationship Id="rId29" Type="http://schemas.openxmlformats.org/officeDocument/2006/relationships/hyperlink" Target="https://drive.google.com/file/d/1qGZagV72kGluQ0kBijgUDLQ1LtBsawHZ/view?usp=drivesdk" TargetMode="External"/><Relationship Id="rId51" Type="http://schemas.openxmlformats.org/officeDocument/2006/relationships/hyperlink" Target="https://drive.google.com/file/d/1uBR9DM9dxfBxa3aQz6FZ1WjOTCpWp_b0/view?usp=drivesdk" TargetMode="External"/><Relationship Id="rId50" Type="http://schemas.openxmlformats.org/officeDocument/2006/relationships/hyperlink" Target="https://drive.google.com/file/d/1W437odAOHuAOfuQN_WVQ53FYZMcaMVdu/view?usp=drivesdk" TargetMode="External"/><Relationship Id="rId53" Type="http://schemas.openxmlformats.org/officeDocument/2006/relationships/hyperlink" Target="https://drive.google.com/file/d/135SEZM_HCqv_UKosniqjbSIg5oD6g-k7/view?usp=drivesdk" TargetMode="External"/><Relationship Id="rId52" Type="http://schemas.openxmlformats.org/officeDocument/2006/relationships/hyperlink" Target="https://drive.google.com/file/d/1iO4ZMtO0OlNztWnSn_qkiuKomczWacMX/view?usp=drivesdk" TargetMode="External"/><Relationship Id="rId11" Type="http://schemas.openxmlformats.org/officeDocument/2006/relationships/hyperlink" Target="https://drive.google.com/file/d/1Z3acwsibL00u9pGIupnA6C-552wTBwg8/view?usp=drivesdk" TargetMode="External"/><Relationship Id="rId55" Type="http://schemas.openxmlformats.org/officeDocument/2006/relationships/hyperlink" Target="https://drive.google.com/file/d/1GO3WGcP1pWu104-FF9yG76WWTC7-Lobj/view?usp=drivesdk" TargetMode="External"/><Relationship Id="rId10" Type="http://schemas.openxmlformats.org/officeDocument/2006/relationships/hyperlink" Target="https://drive.google.com/file/d/14Vp0lKpQ-VcggZWLc9GNo8l5HnIR0jhI/view?usp=drivesdk" TargetMode="External"/><Relationship Id="rId54" Type="http://schemas.openxmlformats.org/officeDocument/2006/relationships/hyperlink" Target="https://drive.google.com/file/d/1xHhBtDmR84mBmJhUMUm9fBFUTfVqsbaE/view?usp=drivesdk" TargetMode="External"/><Relationship Id="rId13" Type="http://schemas.openxmlformats.org/officeDocument/2006/relationships/hyperlink" Target="https://drive.google.com/file/d/1Cg5d0SjSilscwH5ffxn8_M2wU-jZAgA1/view?usp=drivesdk" TargetMode="External"/><Relationship Id="rId57" Type="http://schemas.openxmlformats.org/officeDocument/2006/relationships/hyperlink" Target="https://drive.google.com/file/d/10kKzubKS3GErw7QT4ZSpKFzX8-7Fzf10/view?usp=drivesdk" TargetMode="External"/><Relationship Id="rId12" Type="http://schemas.openxmlformats.org/officeDocument/2006/relationships/hyperlink" Target="https://drive.google.com/file/d/18Svg0NIqkxwSK9LpmG--3zz4G6_t2N0n/view?usp=drivesdk" TargetMode="External"/><Relationship Id="rId56" Type="http://schemas.openxmlformats.org/officeDocument/2006/relationships/hyperlink" Target="https://drive.google.com/file/d/1Dn75xbjqDy2QXY3CmdOPwiZQe3jQLkBD/view?usp=drivesdk" TargetMode="External"/><Relationship Id="rId91" Type="http://schemas.openxmlformats.org/officeDocument/2006/relationships/hyperlink" Target="https://drive.google.com/file/d/1nvo_m8XgfB0bDptvb4DuuR8vyGuK5Vmu/view?usp=drivesdk" TargetMode="External"/><Relationship Id="rId90" Type="http://schemas.openxmlformats.org/officeDocument/2006/relationships/hyperlink" Target="https://drive.google.com/file/d/11lPNtSZnd_pGYvTH2e500WNsfGgdas_H/view?usp=drivesdk" TargetMode="External"/><Relationship Id="rId93" Type="http://schemas.openxmlformats.org/officeDocument/2006/relationships/drawing" Target="../drawings/drawing1.xml"/><Relationship Id="rId92" Type="http://schemas.openxmlformats.org/officeDocument/2006/relationships/hyperlink" Target="https://drive.google.com/file/d/1xRrXfCjNPTFPWavBv0NshIFlXjKAd0OG/view?usp=drivesdk" TargetMode="External"/><Relationship Id="rId15" Type="http://schemas.openxmlformats.org/officeDocument/2006/relationships/hyperlink" Target="https://drive.google.com/file/d/1gnDZyHUfzm15ZkN39lO1wZ6mxWKMhfd9/view?usp=drivesdk" TargetMode="External"/><Relationship Id="rId59" Type="http://schemas.openxmlformats.org/officeDocument/2006/relationships/hyperlink" Target="https://drive.google.com/file/d/1ALR15AFVdr2Wg7S5IIvJaDnaQmyLU27I/view?usp=drivesdk" TargetMode="External"/><Relationship Id="rId14" Type="http://schemas.openxmlformats.org/officeDocument/2006/relationships/hyperlink" Target="https://drive.google.com/file/d/1nJmwcqokkJgDldgh0sBLUd7LIkZet28t/view?usp=drivesdk" TargetMode="External"/><Relationship Id="rId58" Type="http://schemas.openxmlformats.org/officeDocument/2006/relationships/hyperlink" Target="https://drive.google.com/file/d/1-rR-fXsQPrjLpvthOfB9aU707ezyP-V4/view?usp=drivesdk" TargetMode="External"/><Relationship Id="rId17" Type="http://schemas.openxmlformats.org/officeDocument/2006/relationships/hyperlink" Target="https://drive.google.com/file/d/1g05BjPGUgtNALrU3rt2qLPFn9B7QGtE6/view?usp=drivesdk" TargetMode="External"/><Relationship Id="rId16" Type="http://schemas.openxmlformats.org/officeDocument/2006/relationships/hyperlink" Target="https://drive.google.com/file/d/1aigf47sg2i8yUHTUuKyKquIMnSsZl93g/view?usp=drivesdk" TargetMode="External"/><Relationship Id="rId19" Type="http://schemas.openxmlformats.org/officeDocument/2006/relationships/hyperlink" Target="https://drive.google.com/file/d/1bzRbDFYuIqfsR_SMai5EkMNGNf8yPNB_/view?usp=drivesdk" TargetMode="External"/><Relationship Id="rId18" Type="http://schemas.openxmlformats.org/officeDocument/2006/relationships/hyperlink" Target="https://drive.google.com/file/d/1QecHnXZNgzfkWDpsUkeiL_ERVCU2hLx4/view?usp=drivesd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4" width="18.88"/>
  </cols>
  <sheetData>
    <row r="1">
      <c r="A1" s="1" t="s">
        <v>0</v>
      </c>
      <c r="B1" s="1" t="s">
        <v>1</v>
      </c>
      <c r="C1" s="1" t="s">
        <v>2</v>
      </c>
      <c r="D1" s="1" t="s">
        <v>3</v>
      </c>
      <c r="E1" s="1" t="s">
        <v>4</v>
      </c>
      <c r="F1" s="1" t="s">
        <v>5</v>
      </c>
      <c r="G1" s="2" t="s">
        <v>6</v>
      </c>
      <c r="H1" s="2" t="s">
        <v>7</v>
      </c>
      <c r="I1" s="2" t="s">
        <v>8</v>
      </c>
      <c r="J1" s="2" t="s">
        <v>9</v>
      </c>
      <c r="K1" s="2" t="s">
        <v>10</v>
      </c>
      <c r="L1" s="2" t="s">
        <v>11</v>
      </c>
      <c r="M1" s="2" t="s">
        <v>12</v>
      </c>
      <c r="N1" s="2" t="s">
        <v>13</v>
      </c>
    </row>
    <row r="2">
      <c r="A2" s="3">
        <v>44028.6370896875</v>
      </c>
      <c r="B2" s="4" t="s">
        <v>14</v>
      </c>
      <c r="C2" s="4" t="s">
        <v>15</v>
      </c>
      <c r="D2" s="4" t="s">
        <v>16</v>
      </c>
      <c r="E2" s="4" t="s">
        <v>17</v>
      </c>
      <c r="F2" s="4" t="s">
        <v>18</v>
      </c>
      <c r="J2" s="4" t="s">
        <v>19</v>
      </c>
      <c r="K2" s="4" t="s">
        <v>20</v>
      </c>
      <c r="L2" s="5" t="s">
        <v>21</v>
      </c>
      <c r="M2" s="6" t="str">
        <f>HYPERLINK("https://drive.google.com/file/d/1SES78xlRsVzcG1_Rt2h3EN-4GrEfOXEx/view?usp=drivesdk","Certificate Webinar")</f>
        <v>Certificate Webinar</v>
      </c>
      <c r="N2" s="4" t="s">
        <v>22</v>
      </c>
    </row>
    <row r="3">
      <c r="A3" s="3">
        <v>44028.63710137732</v>
      </c>
      <c r="B3" s="4" t="s">
        <v>23</v>
      </c>
      <c r="C3" s="4" t="s">
        <v>24</v>
      </c>
      <c r="D3" s="4" t="s">
        <v>25</v>
      </c>
      <c r="E3" s="4" t="s">
        <v>26</v>
      </c>
      <c r="F3" s="4" t="s">
        <v>27</v>
      </c>
      <c r="J3" s="4" t="s">
        <v>19</v>
      </c>
      <c r="K3" s="4" t="s">
        <v>28</v>
      </c>
      <c r="L3" s="5" t="s">
        <v>29</v>
      </c>
      <c r="M3" s="6" t="str">
        <f>HYPERLINK("https://drive.google.com/file/d/1QA5xn9oP2B2lu5zWMI4mimCJpCuPdCup/view?usp=drivesdk","Certificate Webinar")</f>
        <v>Certificate Webinar</v>
      </c>
      <c r="N3" s="4" t="s">
        <v>30</v>
      </c>
    </row>
    <row r="4">
      <c r="A4" s="3">
        <v>44028.637148842594</v>
      </c>
      <c r="B4" s="4" t="s">
        <v>31</v>
      </c>
      <c r="C4" s="4" t="s">
        <v>32</v>
      </c>
      <c r="D4" s="4" t="s">
        <v>33</v>
      </c>
      <c r="E4" s="4" t="s">
        <v>34</v>
      </c>
      <c r="F4" s="4" t="s">
        <v>35</v>
      </c>
      <c r="J4" s="4" t="s">
        <v>19</v>
      </c>
      <c r="K4" s="4" t="s">
        <v>36</v>
      </c>
      <c r="L4" s="5" t="s">
        <v>37</v>
      </c>
      <c r="M4" s="6" t="str">
        <f>HYPERLINK("https://drive.google.com/file/d/1_YqKtErfR0gNXkigQ6qmbYwklwmFlGSo/view?usp=drivesdk","Certificate Webinar")</f>
        <v>Certificate Webinar</v>
      </c>
      <c r="N4" s="4" t="s">
        <v>38</v>
      </c>
    </row>
    <row r="5">
      <c r="A5" s="3">
        <v>44028.63716748843</v>
      </c>
      <c r="B5" s="4" t="s">
        <v>39</v>
      </c>
      <c r="C5" s="4" t="s">
        <v>32</v>
      </c>
      <c r="D5" s="4" t="s">
        <v>40</v>
      </c>
      <c r="E5" s="4" t="s">
        <v>41</v>
      </c>
      <c r="F5" s="4" t="s">
        <v>42</v>
      </c>
      <c r="J5" s="4" t="s">
        <v>19</v>
      </c>
      <c r="K5" s="4" t="s">
        <v>43</v>
      </c>
      <c r="L5" s="5" t="s">
        <v>44</v>
      </c>
      <c r="M5" s="6" t="str">
        <f>HYPERLINK("https://drive.google.com/file/d/1d31Cf0ikcmpDlOEbhnx3lpqLQkKlXPiH/view?usp=drivesdk","Certificate Webinar")</f>
        <v>Certificate Webinar</v>
      </c>
      <c r="N5" s="4" t="s">
        <v>45</v>
      </c>
    </row>
    <row r="6">
      <c r="A6" s="3">
        <v>44028.63717753472</v>
      </c>
      <c r="B6" s="4" t="s">
        <v>46</v>
      </c>
      <c r="C6" s="4" t="s">
        <v>24</v>
      </c>
      <c r="D6" s="4" t="s">
        <v>47</v>
      </c>
      <c r="E6" s="4" t="s">
        <v>48</v>
      </c>
      <c r="F6" s="4" t="s">
        <v>49</v>
      </c>
      <c r="J6" s="4" t="s">
        <v>19</v>
      </c>
      <c r="K6" s="4" t="s">
        <v>50</v>
      </c>
      <c r="L6" s="5" t="s">
        <v>51</v>
      </c>
      <c r="M6" s="6" t="str">
        <f>HYPERLINK("https://drive.google.com/file/d/1VJuByF8FV3AJIjFKDYbV_VW8_cV5UmQb/view?usp=drivesdk","Certificate Webinar")</f>
        <v>Certificate Webinar</v>
      </c>
      <c r="N6" s="4" t="s">
        <v>52</v>
      </c>
    </row>
    <row r="7">
      <c r="A7" s="3">
        <v>44028.63719768518</v>
      </c>
      <c r="B7" s="4" t="s">
        <v>53</v>
      </c>
      <c r="C7" s="4" t="s">
        <v>24</v>
      </c>
      <c r="D7" s="4" t="s">
        <v>54</v>
      </c>
      <c r="E7" s="4" t="s">
        <v>55</v>
      </c>
      <c r="F7" s="4" t="s">
        <v>56</v>
      </c>
      <c r="J7" s="4" t="s">
        <v>19</v>
      </c>
      <c r="K7" s="4" t="s">
        <v>57</v>
      </c>
      <c r="L7" s="5" t="s">
        <v>58</v>
      </c>
      <c r="M7" s="6" t="str">
        <f>HYPERLINK("https://drive.google.com/file/d/1RuIOQeJqRLDI15ZFZAPlJ8r50sQdpB80/view?usp=drivesdk","Certificate Webinar")</f>
        <v>Certificate Webinar</v>
      </c>
      <c r="N7" s="4" t="s">
        <v>59</v>
      </c>
    </row>
    <row r="8">
      <c r="A8" s="3">
        <v>44028.63720707176</v>
      </c>
      <c r="B8" s="4" t="s">
        <v>60</v>
      </c>
      <c r="C8" s="4" t="s">
        <v>32</v>
      </c>
      <c r="D8" s="4" t="s">
        <v>61</v>
      </c>
      <c r="E8" s="4" t="s">
        <v>62</v>
      </c>
      <c r="F8" s="4" t="s">
        <v>18</v>
      </c>
      <c r="J8" s="4" t="s">
        <v>19</v>
      </c>
      <c r="K8" s="4" t="s">
        <v>63</v>
      </c>
      <c r="L8" s="5" t="s">
        <v>64</v>
      </c>
      <c r="M8" s="6" t="str">
        <f>HYPERLINK("https://drive.google.com/file/d/1Om3UOCGPQ88t6RUdcQ8KEcgAnoLkn-Qs/view?usp=drivesdk","Certificate Webinar")</f>
        <v>Certificate Webinar</v>
      </c>
      <c r="N8" s="4" t="s">
        <v>65</v>
      </c>
    </row>
    <row r="9">
      <c r="A9" s="3">
        <v>44028.637208182874</v>
      </c>
      <c r="B9" s="4" t="s">
        <v>66</v>
      </c>
      <c r="C9" s="4" t="s">
        <v>32</v>
      </c>
      <c r="D9" s="4" t="s">
        <v>67</v>
      </c>
      <c r="E9" s="4" t="s">
        <v>68</v>
      </c>
      <c r="F9" s="4" t="s">
        <v>69</v>
      </c>
      <c r="J9" s="4" t="s">
        <v>19</v>
      </c>
      <c r="K9" s="4" t="s">
        <v>70</v>
      </c>
      <c r="L9" s="5" t="s">
        <v>71</v>
      </c>
      <c r="M9" s="6" t="str">
        <f>HYPERLINK("https://drive.google.com/file/d/1l9PioPQs4VFjM33sj71aeX1snpMuZXNX/view?usp=drivesdk","Certificate Webinar")</f>
        <v>Certificate Webinar</v>
      </c>
      <c r="N9" s="4" t="s">
        <v>72</v>
      </c>
    </row>
    <row r="10">
      <c r="A10" s="3">
        <v>44028.63725756944</v>
      </c>
      <c r="B10" s="4" t="s">
        <v>73</v>
      </c>
      <c r="C10" s="4" t="s">
        <v>32</v>
      </c>
      <c r="D10" s="4" t="s">
        <v>74</v>
      </c>
      <c r="E10" s="4" t="s">
        <v>75</v>
      </c>
      <c r="F10" s="4" t="s">
        <v>76</v>
      </c>
      <c r="J10" s="4" t="s">
        <v>19</v>
      </c>
      <c r="K10" s="4" t="s">
        <v>77</v>
      </c>
      <c r="L10" s="5" t="s">
        <v>78</v>
      </c>
      <c r="M10" s="6" t="str">
        <f>HYPERLINK("https://drive.google.com/file/d/18SkLH-2XdH3F95Upi4OErcteaHQUTs5k/view?usp=drivesdk","Certificate Webinar")</f>
        <v>Certificate Webinar</v>
      </c>
      <c r="N10" s="4" t="s">
        <v>79</v>
      </c>
    </row>
    <row r="11">
      <c r="A11" s="3">
        <v>44028.63726944444</v>
      </c>
      <c r="B11" s="4" t="s">
        <v>80</v>
      </c>
      <c r="C11" s="4" t="s">
        <v>32</v>
      </c>
      <c r="D11" s="4" t="s">
        <v>81</v>
      </c>
      <c r="E11" s="4" t="s">
        <v>82</v>
      </c>
      <c r="F11" s="4" t="s">
        <v>83</v>
      </c>
      <c r="J11" s="4" t="s">
        <v>19</v>
      </c>
      <c r="K11" s="4" t="s">
        <v>84</v>
      </c>
      <c r="L11" s="5" t="s">
        <v>85</v>
      </c>
      <c r="M11" s="6" t="str">
        <f>HYPERLINK("https://drive.google.com/file/d/14Vp0lKpQ-VcggZWLc9GNo8l5HnIR0jhI/view?usp=drivesdk","Certificate Webinar")</f>
        <v>Certificate Webinar</v>
      </c>
      <c r="N11" s="4" t="s">
        <v>86</v>
      </c>
    </row>
    <row r="12">
      <c r="A12" s="3">
        <v>44028.63729835648</v>
      </c>
      <c r="B12" s="4" t="s">
        <v>87</v>
      </c>
      <c r="C12" s="4" t="s">
        <v>24</v>
      </c>
      <c r="D12" s="4" t="s">
        <v>88</v>
      </c>
      <c r="E12" s="4" t="s">
        <v>89</v>
      </c>
      <c r="F12" s="4" t="s">
        <v>90</v>
      </c>
      <c r="J12" s="4" t="s">
        <v>19</v>
      </c>
      <c r="K12" s="4" t="s">
        <v>91</v>
      </c>
      <c r="L12" s="5" t="s">
        <v>92</v>
      </c>
      <c r="M12" s="6" t="str">
        <f>HYPERLINK("https://drive.google.com/file/d/1Z3acwsibL00u9pGIupnA6C-552wTBwg8/view?usp=drivesdk","Certificate Webinar")</f>
        <v>Certificate Webinar</v>
      </c>
      <c r="N12" s="4" t="s">
        <v>93</v>
      </c>
    </row>
    <row r="13">
      <c r="A13" s="3">
        <v>44028.637430902774</v>
      </c>
      <c r="B13" s="4" t="s">
        <v>94</v>
      </c>
      <c r="C13" s="4" t="s">
        <v>24</v>
      </c>
      <c r="D13" s="4" t="s">
        <v>95</v>
      </c>
      <c r="E13" s="4" t="s">
        <v>96</v>
      </c>
      <c r="F13" s="4" t="s">
        <v>97</v>
      </c>
      <c r="J13" s="4" t="s">
        <v>19</v>
      </c>
      <c r="K13" s="4" t="s">
        <v>98</v>
      </c>
      <c r="L13" s="5" t="s">
        <v>99</v>
      </c>
      <c r="M13" s="6" t="str">
        <f>HYPERLINK("https://drive.google.com/file/d/18Svg0NIqkxwSK9LpmG--3zz4G6_t2N0n/view?usp=drivesdk","Certificate Webinar")</f>
        <v>Certificate Webinar</v>
      </c>
      <c r="N13" s="4" t="s">
        <v>100</v>
      </c>
    </row>
    <row r="14">
      <c r="A14" s="3">
        <v>44028.63744679398</v>
      </c>
      <c r="B14" s="4" t="s">
        <v>101</v>
      </c>
      <c r="C14" s="4" t="s">
        <v>24</v>
      </c>
      <c r="D14" s="4" t="s">
        <v>102</v>
      </c>
      <c r="E14" s="4" t="s">
        <v>103</v>
      </c>
      <c r="F14" s="4" t="s">
        <v>18</v>
      </c>
      <c r="J14" s="4" t="s">
        <v>19</v>
      </c>
      <c r="K14" s="4" t="s">
        <v>104</v>
      </c>
      <c r="L14" s="5" t="s">
        <v>105</v>
      </c>
      <c r="M14" s="6" t="str">
        <f>HYPERLINK("https://drive.google.com/file/d/1Cg5d0SjSilscwH5ffxn8_M2wU-jZAgA1/view?usp=drivesdk","Certificate Webinar")</f>
        <v>Certificate Webinar</v>
      </c>
      <c r="N14" s="4" t="s">
        <v>106</v>
      </c>
    </row>
    <row r="15">
      <c r="A15" s="3">
        <v>44028.637458067125</v>
      </c>
      <c r="B15" s="4" t="s">
        <v>107</v>
      </c>
      <c r="C15" s="4" t="s">
        <v>24</v>
      </c>
      <c r="D15" s="4" t="s">
        <v>108</v>
      </c>
      <c r="E15" s="4" t="s">
        <v>109</v>
      </c>
      <c r="F15" s="4" t="s">
        <v>110</v>
      </c>
      <c r="J15" s="4" t="s">
        <v>19</v>
      </c>
      <c r="K15" s="4" t="s">
        <v>111</v>
      </c>
      <c r="L15" s="5" t="s">
        <v>112</v>
      </c>
      <c r="M15" s="6" t="str">
        <f>HYPERLINK("https://drive.google.com/file/d/1nJmwcqokkJgDldgh0sBLUd7LIkZet28t/view?usp=drivesdk","Certificate Webinar")</f>
        <v>Certificate Webinar</v>
      </c>
      <c r="N15" s="4" t="s">
        <v>113</v>
      </c>
    </row>
    <row r="16">
      <c r="A16" s="3">
        <v>44028.63748928241</v>
      </c>
      <c r="B16" s="4" t="s">
        <v>114</v>
      </c>
      <c r="C16" s="4" t="s">
        <v>24</v>
      </c>
      <c r="D16" s="4" t="s">
        <v>115</v>
      </c>
      <c r="E16" s="4" t="s">
        <v>116</v>
      </c>
      <c r="F16" s="4" t="s">
        <v>117</v>
      </c>
      <c r="J16" s="4" t="s">
        <v>19</v>
      </c>
      <c r="K16" s="4" t="s">
        <v>118</v>
      </c>
      <c r="L16" s="5" t="s">
        <v>119</v>
      </c>
      <c r="M16" s="6" t="str">
        <f>HYPERLINK("https://drive.google.com/file/d/1gnDZyHUfzm15ZkN39lO1wZ6mxWKMhfd9/view?usp=drivesdk","Certificate Webinar")</f>
        <v>Certificate Webinar</v>
      </c>
      <c r="N16" s="4" t="s">
        <v>120</v>
      </c>
    </row>
    <row r="17">
      <c r="A17" s="3">
        <v>44028.63750106482</v>
      </c>
      <c r="B17" s="4" t="s">
        <v>121</v>
      </c>
      <c r="C17" s="4" t="s">
        <v>24</v>
      </c>
      <c r="D17" s="4" t="s">
        <v>122</v>
      </c>
      <c r="E17" s="4" t="s">
        <v>123</v>
      </c>
      <c r="F17" s="4" t="s">
        <v>124</v>
      </c>
      <c r="J17" s="4" t="s">
        <v>19</v>
      </c>
      <c r="K17" s="4" t="s">
        <v>125</v>
      </c>
      <c r="L17" s="5" t="s">
        <v>126</v>
      </c>
      <c r="M17" s="6" t="str">
        <f>HYPERLINK("https://drive.google.com/file/d/1aigf47sg2i8yUHTUuKyKquIMnSsZl93g/view?usp=drivesdk","Certificate Webinar")</f>
        <v>Certificate Webinar</v>
      </c>
      <c r="N17" s="4" t="s">
        <v>127</v>
      </c>
    </row>
    <row r="18">
      <c r="A18" s="3">
        <v>44028.63751215278</v>
      </c>
      <c r="B18" s="4" t="s">
        <v>128</v>
      </c>
      <c r="C18" s="4" t="s">
        <v>129</v>
      </c>
      <c r="D18" s="4" t="s">
        <v>130</v>
      </c>
      <c r="E18" s="4" t="s">
        <v>131</v>
      </c>
      <c r="F18" s="4" t="s">
        <v>132</v>
      </c>
      <c r="J18" s="4" t="s">
        <v>19</v>
      </c>
      <c r="K18" s="4" t="s">
        <v>133</v>
      </c>
      <c r="L18" s="5" t="s">
        <v>134</v>
      </c>
      <c r="M18" s="6" t="str">
        <f>HYPERLINK("https://drive.google.com/file/d/1g05BjPGUgtNALrU3rt2qLPFn9B7QGtE6/view?usp=drivesdk","Certificate Webinar")</f>
        <v>Certificate Webinar</v>
      </c>
      <c r="N18" s="4" t="s">
        <v>135</v>
      </c>
    </row>
    <row r="19">
      <c r="A19" s="3">
        <v>44028.637518159725</v>
      </c>
      <c r="B19" s="4" t="s">
        <v>136</v>
      </c>
      <c r="C19" s="4" t="s">
        <v>24</v>
      </c>
      <c r="D19" s="4" t="s">
        <v>137</v>
      </c>
      <c r="E19" s="4" t="s">
        <v>138</v>
      </c>
      <c r="F19" s="4" t="s">
        <v>139</v>
      </c>
      <c r="J19" s="4" t="s">
        <v>19</v>
      </c>
      <c r="K19" s="4" t="s">
        <v>140</v>
      </c>
      <c r="L19" s="5" t="s">
        <v>141</v>
      </c>
      <c r="M19" s="6" t="str">
        <f>HYPERLINK("https://drive.google.com/file/d/1QecHnXZNgzfkWDpsUkeiL_ERVCU2hLx4/view?usp=drivesdk","Certificate Webinar")</f>
        <v>Certificate Webinar</v>
      </c>
      <c r="N19" s="4" t="s">
        <v>142</v>
      </c>
    </row>
    <row r="20">
      <c r="A20" s="3">
        <v>44028.637519791664</v>
      </c>
      <c r="B20" s="4" t="s">
        <v>143</v>
      </c>
      <c r="C20" s="4" t="s">
        <v>24</v>
      </c>
      <c r="D20" s="4" t="s">
        <v>144</v>
      </c>
      <c r="E20" s="4" t="s">
        <v>145</v>
      </c>
      <c r="F20" s="4" t="s">
        <v>146</v>
      </c>
      <c r="J20" s="4" t="s">
        <v>19</v>
      </c>
      <c r="K20" s="4" t="s">
        <v>147</v>
      </c>
      <c r="L20" s="5" t="s">
        <v>148</v>
      </c>
      <c r="M20" s="6" t="str">
        <f>HYPERLINK("https://drive.google.com/file/d/1bzRbDFYuIqfsR_SMai5EkMNGNf8yPNB_/view?usp=drivesdk","Certificate Webinar")</f>
        <v>Certificate Webinar</v>
      </c>
      <c r="N20" s="4" t="s">
        <v>149</v>
      </c>
    </row>
    <row r="21">
      <c r="A21" s="3">
        <v>44028.63752689815</v>
      </c>
      <c r="B21" s="4" t="s">
        <v>150</v>
      </c>
      <c r="C21" s="4" t="s">
        <v>24</v>
      </c>
      <c r="D21" s="4" t="s">
        <v>151</v>
      </c>
      <c r="E21" s="4" t="s">
        <v>152</v>
      </c>
      <c r="F21" s="4" t="s">
        <v>153</v>
      </c>
      <c r="J21" s="4" t="s">
        <v>19</v>
      </c>
      <c r="K21" s="4" t="s">
        <v>154</v>
      </c>
      <c r="L21" s="5" t="s">
        <v>155</v>
      </c>
      <c r="M21" s="6" t="str">
        <f>HYPERLINK("https://drive.google.com/file/d/1-_8WivPoCjSKgtFNviS51TLsdSMJ2d9f/view?usp=drivesdk","Certificate Webinar")</f>
        <v>Certificate Webinar</v>
      </c>
      <c r="N21" s="4" t="s">
        <v>156</v>
      </c>
    </row>
    <row r="22">
      <c r="A22" s="3">
        <v>44028.63770681713</v>
      </c>
      <c r="B22" s="4" t="s">
        <v>157</v>
      </c>
      <c r="C22" s="4" t="s">
        <v>32</v>
      </c>
      <c r="D22" s="4" t="s">
        <v>158</v>
      </c>
      <c r="E22" s="4" t="s">
        <v>159</v>
      </c>
      <c r="F22" s="4" t="s">
        <v>160</v>
      </c>
      <c r="J22" s="4" t="s">
        <v>19</v>
      </c>
      <c r="K22" s="4" t="s">
        <v>161</v>
      </c>
      <c r="L22" s="5" t="s">
        <v>162</v>
      </c>
      <c r="M22" s="6" t="str">
        <f>HYPERLINK("https://drive.google.com/file/d/1eqR02Y2B_GYJOzht9jWYc09JpDCckqJm/view?usp=drivesdk","Certificate Webinar")</f>
        <v>Certificate Webinar</v>
      </c>
      <c r="N22" s="4" t="s">
        <v>163</v>
      </c>
    </row>
    <row r="23">
      <c r="A23" s="3">
        <v>44028.63775855324</v>
      </c>
      <c r="B23" s="4" t="s">
        <v>164</v>
      </c>
      <c r="C23" s="4" t="s">
        <v>24</v>
      </c>
      <c r="D23" s="4" t="s">
        <v>165</v>
      </c>
      <c r="E23" s="4" t="s">
        <v>166</v>
      </c>
      <c r="F23" s="4" t="s">
        <v>167</v>
      </c>
      <c r="J23" s="4" t="s">
        <v>19</v>
      </c>
      <c r="K23" s="4" t="s">
        <v>168</v>
      </c>
      <c r="L23" s="5" t="s">
        <v>169</v>
      </c>
      <c r="M23" s="6" t="str">
        <f>HYPERLINK("https://drive.google.com/file/d/1pN00ovWmbrmn24UFcc9UtPii9lVNTF9G/view?usp=drivesdk","Certificate Webinar")</f>
        <v>Certificate Webinar</v>
      </c>
      <c r="N23" s="4" t="s">
        <v>170</v>
      </c>
    </row>
    <row r="24">
      <c r="A24" s="3">
        <v>44028.6378080787</v>
      </c>
      <c r="B24" s="4" t="s">
        <v>171</v>
      </c>
      <c r="C24" s="4" t="s">
        <v>32</v>
      </c>
      <c r="D24" s="4" t="s">
        <v>172</v>
      </c>
      <c r="E24" s="4" t="s">
        <v>173</v>
      </c>
      <c r="F24" s="4" t="s">
        <v>174</v>
      </c>
      <c r="J24" s="4" t="s">
        <v>19</v>
      </c>
      <c r="K24" s="4" t="s">
        <v>175</v>
      </c>
      <c r="L24" s="5" t="s">
        <v>176</v>
      </c>
      <c r="M24" s="6" t="str">
        <f>HYPERLINK("https://drive.google.com/file/d/1NXSRKGNtOjL1_K390lU4eRZtSXjoBySi/view?usp=drivesdk","Certificate Webinar")</f>
        <v>Certificate Webinar</v>
      </c>
      <c r="N24" s="4" t="s">
        <v>177</v>
      </c>
    </row>
    <row r="25">
      <c r="A25" s="3">
        <v>44028.63783446759</v>
      </c>
      <c r="B25" s="4" t="s">
        <v>178</v>
      </c>
      <c r="C25" s="4" t="s">
        <v>24</v>
      </c>
      <c r="D25" s="4" t="s">
        <v>179</v>
      </c>
      <c r="E25" s="4" t="s">
        <v>180</v>
      </c>
      <c r="F25" s="4" t="s">
        <v>181</v>
      </c>
      <c r="J25" s="4" t="s">
        <v>19</v>
      </c>
      <c r="K25" s="4" t="s">
        <v>182</v>
      </c>
      <c r="L25" s="5" t="s">
        <v>183</v>
      </c>
      <c r="M25" s="6" t="str">
        <f>HYPERLINK("https://drive.google.com/file/d/1OH9HCf2Gs-jaK7PmOJxbRkpZwJCgkQB4/view?usp=drivesdk","Certificate Webinar")</f>
        <v>Certificate Webinar</v>
      </c>
      <c r="N25" s="4" t="s">
        <v>184</v>
      </c>
    </row>
    <row r="26">
      <c r="A26" s="3">
        <v>44028.637873217594</v>
      </c>
      <c r="B26" s="4" t="s">
        <v>185</v>
      </c>
      <c r="C26" s="4" t="s">
        <v>32</v>
      </c>
      <c r="D26" s="4" t="s">
        <v>67</v>
      </c>
      <c r="E26" s="4" t="s">
        <v>186</v>
      </c>
      <c r="F26" s="4" t="s">
        <v>132</v>
      </c>
      <c r="J26" s="4" t="s">
        <v>19</v>
      </c>
      <c r="K26" s="4" t="s">
        <v>187</v>
      </c>
      <c r="L26" s="5" t="s">
        <v>188</v>
      </c>
      <c r="M26" s="6" t="str">
        <f>HYPERLINK("https://drive.google.com/file/d/1-zw3QUtGfIXSp7XMP2Pkdtr0dBi7RDks/view?usp=drivesdk","Certificate Webinar")</f>
        <v>Certificate Webinar</v>
      </c>
      <c r="N26" s="4" t="s">
        <v>189</v>
      </c>
    </row>
    <row r="27">
      <c r="A27" s="3">
        <v>44028.63787380787</v>
      </c>
      <c r="B27" s="4" t="s">
        <v>190</v>
      </c>
      <c r="C27" s="4" t="s">
        <v>24</v>
      </c>
      <c r="D27" s="4" t="s">
        <v>191</v>
      </c>
      <c r="E27" s="4" t="s">
        <v>192</v>
      </c>
      <c r="F27" s="4" t="s">
        <v>18</v>
      </c>
      <c r="J27" s="4" t="s">
        <v>19</v>
      </c>
      <c r="K27" s="4" t="s">
        <v>193</v>
      </c>
      <c r="L27" s="5" t="s">
        <v>194</v>
      </c>
      <c r="M27" s="6" t="str">
        <f>HYPERLINK("https://drive.google.com/file/d/1vxZoU9-wQa0dJB_iTaCQH28adUQWTBD1/view?usp=drivesdk","Certificate Webinar")</f>
        <v>Certificate Webinar</v>
      </c>
      <c r="N27" s="4" t="s">
        <v>195</v>
      </c>
    </row>
    <row r="28">
      <c r="A28" s="3">
        <v>44028.63788228009</v>
      </c>
      <c r="B28" s="4" t="s">
        <v>196</v>
      </c>
      <c r="C28" s="4" t="s">
        <v>24</v>
      </c>
      <c r="D28" s="4" t="s">
        <v>197</v>
      </c>
      <c r="E28" s="4" t="s">
        <v>198</v>
      </c>
      <c r="F28" s="4" t="s">
        <v>199</v>
      </c>
      <c r="J28" s="4" t="s">
        <v>19</v>
      </c>
      <c r="K28" s="4" t="s">
        <v>200</v>
      </c>
      <c r="L28" s="5" t="s">
        <v>201</v>
      </c>
      <c r="M28" s="6" t="str">
        <f>HYPERLINK("https://drive.google.com/file/d/1Tv1eQKq5vHY3cfkI6LXtGHzXhglflW4F/view?usp=drivesdk","Certificate Webinar")</f>
        <v>Certificate Webinar</v>
      </c>
      <c r="N28" s="4" t="s">
        <v>202</v>
      </c>
    </row>
    <row r="29">
      <c r="A29" s="3">
        <v>44028.63788627315</v>
      </c>
      <c r="B29" s="4" t="s">
        <v>203</v>
      </c>
      <c r="C29" s="4" t="s">
        <v>32</v>
      </c>
      <c r="D29" s="4" t="s">
        <v>74</v>
      </c>
      <c r="E29" s="4" t="s">
        <v>204</v>
      </c>
      <c r="F29" s="4" t="s">
        <v>205</v>
      </c>
      <c r="J29" s="4" t="s">
        <v>19</v>
      </c>
      <c r="K29" s="4" t="s">
        <v>206</v>
      </c>
      <c r="L29" s="5" t="s">
        <v>207</v>
      </c>
      <c r="M29" s="6" t="str">
        <f>HYPERLINK("https://drive.google.com/file/d/1q8f__8MNWO4JKNkb5PbY8-SAZtVKPKCN/view?usp=drivesdk","Certificate Webinar")</f>
        <v>Certificate Webinar</v>
      </c>
      <c r="N29" s="4" t="s">
        <v>208</v>
      </c>
    </row>
    <row r="30">
      <c r="A30" s="3">
        <v>44028.63789388889</v>
      </c>
      <c r="B30" s="4" t="s">
        <v>209</v>
      </c>
      <c r="C30" s="4" t="s">
        <v>24</v>
      </c>
      <c r="D30" s="4" t="s">
        <v>210</v>
      </c>
      <c r="E30" s="4" t="s">
        <v>211</v>
      </c>
      <c r="F30" s="4" t="s">
        <v>18</v>
      </c>
      <c r="J30" s="4" t="s">
        <v>19</v>
      </c>
      <c r="K30" s="4" t="s">
        <v>212</v>
      </c>
      <c r="L30" s="5" t="s">
        <v>213</v>
      </c>
      <c r="M30" s="6" t="str">
        <f>HYPERLINK("https://drive.google.com/file/d/1qGZagV72kGluQ0kBijgUDLQ1LtBsawHZ/view?usp=drivesdk","Certificate Webinar")</f>
        <v>Certificate Webinar</v>
      </c>
      <c r="N30" s="4" t="s">
        <v>214</v>
      </c>
    </row>
    <row r="31">
      <c r="A31" s="3">
        <v>44028.63790053241</v>
      </c>
      <c r="B31" s="4" t="s">
        <v>215</v>
      </c>
      <c r="C31" s="4" t="s">
        <v>24</v>
      </c>
      <c r="D31" s="4" t="s">
        <v>216</v>
      </c>
      <c r="E31" s="4" t="s">
        <v>217</v>
      </c>
      <c r="F31" s="4" t="s">
        <v>218</v>
      </c>
      <c r="J31" s="4" t="s">
        <v>19</v>
      </c>
      <c r="K31" s="4" t="s">
        <v>219</v>
      </c>
      <c r="L31" s="5" t="s">
        <v>220</v>
      </c>
      <c r="M31" s="6" t="str">
        <f>HYPERLINK("https://drive.google.com/file/d/1W1Saes-bWnSf1aP_e5xrnK8uEHFiPTCV/view?usp=drivesdk","Certificate Webinar")</f>
        <v>Certificate Webinar</v>
      </c>
      <c r="N31" s="4" t="s">
        <v>221</v>
      </c>
    </row>
    <row r="32">
      <c r="A32" s="3">
        <v>44028.6379428588</v>
      </c>
      <c r="B32" s="4" t="s">
        <v>222</v>
      </c>
      <c r="C32" s="4" t="s">
        <v>129</v>
      </c>
      <c r="D32" s="4" t="s">
        <v>223</v>
      </c>
      <c r="E32" s="4" t="s">
        <v>224</v>
      </c>
      <c r="F32" s="4" t="s">
        <v>225</v>
      </c>
      <c r="J32" s="4" t="s">
        <v>19</v>
      </c>
      <c r="K32" s="4" t="s">
        <v>226</v>
      </c>
      <c r="L32" s="5" t="s">
        <v>227</v>
      </c>
      <c r="M32" s="6" t="str">
        <f>HYPERLINK("https://drive.google.com/file/d/1ryovmsBXFr0mjddJR0HVQQ07RxffKZGo/view?usp=drivesdk","Certificate Webinar")</f>
        <v>Certificate Webinar</v>
      </c>
      <c r="N32" s="4" t="s">
        <v>228</v>
      </c>
    </row>
    <row r="33">
      <c r="A33" s="3">
        <v>44028.63797753472</v>
      </c>
      <c r="B33" s="4" t="s">
        <v>229</v>
      </c>
      <c r="C33" s="4" t="s">
        <v>24</v>
      </c>
      <c r="D33" s="4" t="s">
        <v>230</v>
      </c>
      <c r="E33" s="4" t="s">
        <v>231</v>
      </c>
      <c r="F33" s="4" t="s">
        <v>232</v>
      </c>
      <c r="J33" s="4" t="s">
        <v>19</v>
      </c>
      <c r="K33" s="4" t="s">
        <v>233</v>
      </c>
      <c r="L33" s="5" t="s">
        <v>234</v>
      </c>
      <c r="M33" s="6" t="str">
        <f>HYPERLINK("https://drive.google.com/file/d/1VuLlSHDzFizWfGkBHMKh4tc5iMDn2PHe/view?usp=drivesdk","Certificate Webinar")</f>
        <v>Certificate Webinar</v>
      </c>
      <c r="N33" s="4" t="s">
        <v>235</v>
      </c>
    </row>
    <row r="34">
      <c r="A34" s="3">
        <v>44028.637989131945</v>
      </c>
      <c r="B34" s="4" t="s">
        <v>236</v>
      </c>
      <c r="C34" s="4" t="s">
        <v>24</v>
      </c>
      <c r="D34" s="4" t="s">
        <v>237</v>
      </c>
      <c r="E34" s="4" t="s">
        <v>238</v>
      </c>
      <c r="F34" s="4" t="s">
        <v>239</v>
      </c>
      <c r="J34" s="4" t="s">
        <v>19</v>
      </c>
      <c r="K34" s="4" t="s">
        <v>240</v>
      </c>
      <c r="L34" s="5" t="s">
        <v>241</v>
      </c>
      <c r="M34" s="6" t="str">
        <f>HYPERLINK("https://drive.google.com/file/d/164wNcOZix5MjHPljthN2M1CB7rps0MuH/view?usp=drivesdk","Certificate Webinar")</f>
        <v>Certificate Webinar</v>
      </c>
      <c r="N34" s="4" t="s">
        <v>242</v>
      </c>
    </row>
    <row r="35">
      <c r="A35" s="3">
        <v>44028.63803177083</v>
      </c>
      <c r="B35" s="4" t="s">
        <v>243</v>
      </c>
      <c r="C35" s="4" t="s">
        <v>24</v>
      </c>
      <c r="D35" s="4" t="s">
        <v>165</v>
      </c>
      <c r="E35" s="4" t="s">
        <v>244</v>
      </c>
      <c r="F35" s="4" t="s">
        <v>18</v>
      </c>
      <c r="J35" s="4" t="s">
        <v>19</v>
      </c>
      <c r="K35" s="4" t="s">
        <v>245</v>
      </c>
      <c r="L35" s="5" t="s">
        <v>246</v>
      </c>
      <c r="M35" s="6" t="str">
        <f>HYPERLINK("https://drive.google.com/file/d/1tHS0ROdj1urJcEnCT-mKpzODQKzeFM5e/view?usp=drivesdk","Certificate Webinar")</f>
        <v>Certificate Webinar</v>
      </c>
      <c r="N35" s="4" t="s">
        <v>247</v>
      </c>
    </row>
    <row r="36">
      <c r="A36" s="3">
        <v>44028.63807302083</v>
      </c>
      <c r="B36" s="4" t="s">
        <v>248</v>
      </c>
      <c r="C36" s="4" t="s">
        <v>24</v>
      </c>
      <c r="D36" s="4" t="s">
        <v>108</v>
      </c>
      <c r="E36" s="4" t="s">
        <v>249</v>
      </c>
      <c r="F36" s="4" t="s">
        <v>174</v>
      </c>
      <c r="J36" s="4" t="s">
        <v>19</v>
      </c>
      <c r="K36" s="4" t="s">
        <v>250</v>
      </c>
      <c r="L36" s="5" t="s">
        <v>251</v>
      </c>
      <c r="M36" s="6" t="str">
        <f>HYPERLINK("https://drive.google.com/file/d/1Io3oqoH8yL6PJ9X-0DoqsQ-fjq717cVU/view?usp=drivesdk","Certificate Webinar")</f>
        <v>Certificate Webinar</v>
      </c>
      <c r="N36" s="4" t="s">
        <v>252</v>
      </c>
    </row>
    <row r="37">
      <c r="A37" s="3">
        <v>44028.63808606481</v>
      </c>
      <c r="B37" s="4" t="s">
        <v>253</v>
      </c>
      <c r="C37" s="4" t="s">
        <v>24</v>
      </c>
      <c r="D37" s="4" t="s">
        <v>254</v>
      </c>
      <c r="E37" s="4" t="s">
        <v>255</v>
      </c>
      <c r="F37" s="4" t="s">
        <v>256</v>
      </c>
      <c r="J37" s="4" t="s">
        <v>19</v>
      </c>
      <c r="K37" s="4" t="s">
        <v>257</v>
      </c>
      <c r="L37" s="5" t="s">
        <v>258</v>
      </c>
      <c r="M37" s="6" t="str">
        <f>HYPERLINK("https://drive.google.com/file/d/17jkZiV48LgH0XyxHGq_WUT9bBc3wgsxp/view?usp=drivesdk","Certificate Webinar")</f>
        <v>Certificate Webinar</v>
      </c>
      <c r="N37" s="4" t="s">
        <v>259</v>
      </c>
    </row>
    <row r="38">
      <c r="A38" s="3">
        <v>44028.638111319444</v>
      </c>
      <c r="B38" s="4" t="s">
        <v>260</v>
      </c>
      <c r="C38" s="4" t="s">
        <v>32</v>
      </c>
      <c r="D38" s="4" t="s">
        <v>151</v>
      </c>
      <c r="E38" s="4" t="s">
        <v>261</v>
      </c>
      <c r="F38" s="4" t="s">
        <v>262</v>
      </c>
      <c r="J38" s="4" t="s">
        <v>19</v>
      </c>
      <c r="K38" s="4" t="s">
        <v>263</v>
      </c>
      <c r="L38" s="5" t="s">
        <v>264</v>
      </c>
      <c r="M38" s="6" t="str">
        <f>HYPERLINK("https://drive.google.com/file/d/1bl6fI44YeFx3J5JTaKkoiTc8thG9ZzYr/view?usp=drivesdk","Certificate Webinar")</f>
        <v>Certificate Webinar</v>
      </c>
      <c r="N38" s="4" t="s">
        <v>265</v>
      </c>
    </row>
    <row r="39">
      <c r="A39" s="3">
        <v>44028.63823333333</v>
      </c>
      <c r="B39" s="4" t="s">
        <v>266</v>
      </c>
      <c r="C39" s="4" t="s">
        <v>32</v>
      </c>
      <c r="D39" s="4" t="s">
        <v>67</v>
      </c>
      <c r="E39" s="4" t="s">
        <v>267</v>
      </c>
      <c r="F39" s="4" t="s">
        <v>268</v>
      </c>
      <c r="J39" s="4" t="s">
        <v>19</v>
      </c>
      <c r="K39" s="4" t="s">
        <v>269</v>
      </c>
      <c r="L39" s="5" t="s">
        <v>270</v>
      </c>
      <c r="M39" s="6" t="str">
        <f>HYPERLINK("https://drive.google.com/file/d/1Pbs3Sp2UCXieI6iNNIrBjZPQxQKY_-Jg/view?usp=drivesdk","Certificate Webinar")</f>
        <v>Certificate Webinar</v>
      </c>
      <c r="N39" s="4" t="s">
        <v>271</v>
      </c>
    </row>
    <row r="40">
      <c r="A40" s="3">
        <v>44028.63825167824</v>
      </c>
      <c r="B40" s="4" t="s">
        <v>272</v>
      </c>
      <c r="C40" s="4" t="s">
        <v>32</v>
      </c>
      <c r="D40" s="4" t="s">
        <v>67</v>
      </c>
      <c r="E40" s="4" t="s">
        <v>273</v>
      </c>
      <c r="F40" s="4" t="s">
        <v>274</v>
      </c>
      <c r="J40" s="4" t="s">
        <v>19</v>
      </c>
      <c r="K40" s="4" t="s">
        <v>275</v>
      </c>
      <c r="L40" s="5" t="s">
        <v>276</v>
      </c>
      <c r="M40" s="6" t="str">
        <f>HYPERLINK("https://drive.google.com/file/d/1_sSiz4MerL6rJV9AmK3pvmprCClObhzG/view?usp=drivesdk","Certificate Webinar")</f>
        <v>Certificate Webinar</v>
      </c>
      <c r="N40" s="4" t="s">
        <v>277</v>
      </c>
    </row>
    <row r="41">
      <c r="A41" s="3">
        <v>44028.63831016204</v>
      </c>
      <c r="B41" s="4" t="s">
        <v>278</v>
      </c>
      <c r="C41" s="4" t="s">
        <v>32</v>
      </c>
      <c r="D41" s="4" t="s">
        <v>67</v>
      </c>
      <c r="E41" s="4" t="s">
        <v>279</v>
      </c>
      <c r="F41" s="4" t="s">
        <v>18</v>
      </c>
      <c r="J41" s="4" t="s">
        <v>19</v>
      </c>
      <c r="K41" s="4" t="s">
        <v>280</v>
      </c>
      <c r="L41" s="5" t="s">
        <v>281</v>
      </c>
      <c r="M41" s="6" t="str">
        <f>HYPERLINK("https://drive.google.com/file/d/1HemVKkRRZVRnbJGus5rNXGwa5JXgkbwK/view?usp=drivesdk","Certificate Webinar")</f>
        <v>Certificate Webinar</v>
      </c>
      <c r="N41" s="4" t="s">
        <v>282</v>
      </c>
    </row>
    <row r="42">
      <c r="A42" s="3">
        <v>44028.638410844906</v>
      </c>
      <c r="B42" s="4" t="s">
        <v>283</v>
      </c>
      <c r="C42" s="4" t="s">
        <v>129</v>
      </c>
      <c r="D42" s="4" t="s">
        <v>284</v>
      </c>
      <c r="E42" s="4" t="s">
        <v>285</v>
      </c>
      <c r="F42" s="4" t="s">
        <v>286</v>
      </c>
      <c r="J42" s="4" t="s">
        <v>19</v>
      </c>
      <c r="K42" s="4" t="s">
        <v>287</v>
      </c>
      <c r="L42" s="5" t="s">
        <v>288</v>
      </c>
      <c r="M42" s="6" t="str">
        <f>HYPERLINK("https://drive.google.com/file/d/1nqKmJq4Uf9XkoJvAGrHVLgFUFWFThs0n/view?usp=drivesdk","Certificate Webinar")</f>
        <v>Certificate Webinar</v>
      </c>
      <c r="N42" s="4" t="s">
        <v>289</v>
      </c>
    </row>
    <row r="43">
      <c r="A43" s="3">
        <v>44028.63853708333</v>
      </c>
      <c r="B43" s="4" t="s">
        <v>290</v>
      </c>
      <c r="C43" s="4" t="s">
        <v>24</v>
      </c>
      <c r="D43" s="4" t="s">
        <v>291</v>
      </c>
      <c r="E43" s="4" t="s">
        <v>292</v>
      </c>
      <c r="F43" s="4" t="s">
        <v>18</v>
      </c>
      <c r="J43" s="4" t="s">
        <v>19</v>
      </c>
      <c r="K43" s="4" t="s">
        <v>293</v>
      </c>
      <c r="L43" s="5" t="s">
        <v>294</v>
      </c>
      <c r="M43" s="6" t="str">
        <f>HYPERLINK("https://drive.google.com/file/d/1IQ5GnRasnMW9IxYu3zMjkkXzFsihxF6o/view?usp=drivesdk","Certificate Webinar")</f>
        <v>Certificate Webinar</v>
      </c>
      <c r="N43" s="4" t="s">
        <v>295</v>
      </c>
    </row>
    <row r="44">
      <c r="A44" s="3">
        <v>44028.63855777778</v>
      </c>
      <c r="B44" s="4" t="s">
        <v>296</v>
      </c>
      <c r="C44" s="4" t="s">
        <v>24</v>
      </c>
      <c r="D44" s="4" t="s">
        <v>297</v>
      </c>
      <c r="E44" s="4" t="s">
        <v>298</v>
      </c>
      <c r="F44" s="4" t="s">
        <v>299</v>
      </c>
      <c r="J44" s="4" t="s">
        <v>19</v>
      </c>
      <c r="K44" s="4" t="s">
        <v>300</v>
      </c>
      <c r="L44" s="5" t="s">
        <v>301</v>
      </c>
      <c r="M44" s="6" t="str">
        <f>HYPERLINK("https://drive.google.com/file/d/1Gv7nkxU9wNaR4ZBqEtvr8YDELz6h_mgW/view?usp=drivesdk","Certificate Webinar")</f>
        <v>Certificate Webinar</v>
      </c>
      <c r="N44" s="4" t="s">
        <v>302</v>
      </c>
    </row>
    <row r="45">
      <c r="A45" s="3">
        <v>44028.63858240741</v>
      </c>
      <c r="B45" s="4" t="s">
        <v>303</v>
      </c>
      <c r="C45" s="4" t="s">
        <v>32</v>
      </c>
      <c r="D45" s="4" t="s">
        <v>304</v>
      </c>
      <c r="E45" s="4" t="s">
        <v>305</v>
      </c>
      <c r="F45" s="4" t="s">
        <v>306</v>
      </c>
      <c r="J45" s="4" t="s">
        <v>19</v>
      </c>
      <c r="K45" s="4" t="s">
        <v>307</v>
      </c>
      <c r="L45" s="5" t="s">
        <v>308</v>
      </c>
      <c r="M45" s="6" t="str">
        <f>HYPERLINK("https://drive.google.com/file/d/1aSBCv-lXl9n2A0yev4Xe0VY6--dNPgq7/view?usp=drivesdk","Certificate Webinar")</f>
        <v>Certificate Webinar</v>
      </c>
      <c r="N45" s="4" t="s">
        <v>309</v>
      </c>
    </row>
    <row r="46">
      <c r="A46" s="3">
        <v>44028.63861412037</v>
      </c>
      <c r="B46" s="4" t="s">
        <v>310</v>
      </c>
      <c r="C46" s="4" t="s">
        <v>15</v>
      </c>
      <c r="D46" s="4" t="s">
        <v>151</v>
      </c>
      <c r="E46" s="4" t="s">
        <v>311</v>
      </c>
      <c r="F46" s="4" t="s">
        <v>18</v>
      </c>
      <c r="J46" s="4" t="s">
        <v>19</v>
      </c>
      <c r="K46" s="4" t="s">
        <v>312</v>
      </c>
      <c r="L46" s="5" t="s">
        <v>313</v>
      </c>
      <c r="M46" s="6" t="str">
        <f>HYPERLINK("https://drive.google.com/file/d/1xm853FSUp5qJLZIyAcTAGiOr8lvOgcdg/view?usp=drivesdk","Certificate Webinar")</f>
        <v>Certificate Webinar</v>
      </c>
      <c r="N46" s="4" t="s">
        <v>314</v>
      </c>
    </row>
    <row r="47">
      <c r="A47" s="3">
        <v>44028.63867880787</v>
      </c>
      <c r="B47" s="4" t="s">
        <v>315</v>
      </c>
      <c r="C47" s="4" t="s">
        <v>24</v>
      </c>
      <c r="D47" s="4" t="s">
        <v>316</v>
      </c>
      <c r="E47" s="4" t="s">
        <v>317</v>
      </c>
      <c r="F47" s="4" t="s">
        <v>218</v>
      </c>
      <c r="J47" s="4" t="s">
        <v>19</v>
      </c>
      <c r="K47" s="4" t="s">
        <v>318</v>
      </c>
      <c r="L47" s="5" t="s">
        <v>319</v>
      </c>
      <c r="M47" s="6" t="str">
        <f>HYPERLINK("https://drive.google.com/file/d/1U4IwGPO7VuraGfAOlOym7PmFh2DG9x-N/view?usp=drivesdk","Certificate Webinar")</f>
        <v>Certificate Webinar</v>
      </c>
      <c r="N47" s="4" t="s">
        <v>320</v>
      </c>
    </row>
    <row r="48">
      <c r="A48" s="3">
        <v>44028.63876498843</v>
      </c>
      <c r="B48" s="4" t="s">
        <v>321</v>
      </c>
      <c r="C48" s="4" t="s">
        <v>24</v>
      </c>
      <c r="D48" s="4" t="s">
        <v>151</v>
      </c>
      <c r="E48" s="4" t="s">
        <v>322</v>
      </c>
      <c r="F48" s="4" t="s">
        <v>323</v>
      </c>
      <c r="J48" s="4" t="s">
        <v>19</v>
      </c>
      <c r="K48" s="4" t="s">
        <v>324</v>
      </c>
      <c r="L48" s="5" t="s">
        <v>325</v>
      </c>
      <c r="M48" s="6" t="str">
        <f>HYPERLINK("https://drive.google.com/file/d/1HsWgGrvhJMTnIlMDpKgKTKjGp-GU0PDX/view?usp=drivesdk","Certificate Webinar")</f>
        <v>Certificate Webinar</v>
      </c>
      <c r="N48" s="4" t="s">
        <v>326</v>
      </c>
    </row>
    <row r="49">
      <c r="A49" s="3">
        <v>44028.63902682871</v>
      </c>
      <c r="B49" s="4" t="s">
        <v>327</v>
      </c>
      <c r="C49" s="4" t="s">
        <v>24</v>
      </c>
      <c r="D49" s="4" t="s">
        <v>130</v>
      </c>
      <c r="E49" s="4" t="s">
        <v>328</v>
      </c>
      <c r="F49" s="4" t="s">
        <v>329</v>
      </c>
      <c r="J49" s="4" t="s">
        <v>19</v>
      </c>
      <c r="K49" s="4" t="s">
        <v>330</v>
      </c>
      <c r="L49" s="5" t="s">
        <v>331</v>
      </c>
      <c r="M49" s="6" t="str">
        <f>HYPERLINK("https://drive.google.com/file/d/1JGM01ZqK8UtiHxnUpFXz5ewl04n0aton/view?usp=drivesdk","Certificate Webinar")</f>
        <v>Certificate Webinar</v>
      </c>
      <c r="N49" s="4" t="s">
        <v>332</v>
      </c>
    </row>
    <row r="50">
      <c r="A50" s="3">
        <v>44028.63918815972</v>
      </c>
      <c r="B50" s="4" t="s">
        <v>333</v>
      </c>
      <c r="C50" s="4" t="s">
        <v>24</v>
      </c>
      <c r="D50" s="4" t="s">
        <v>254</v>
      </c>
      <c r="E50" s="4" t="s">
        <v>334</v>
      </c>
      <c r="F50" s="4" t="s">
        <v>132</v>
      </c>
      <c r="J50" s="4" t="s">
        <v>19</v>
      </c>
      <c r="K50" s="4" t="s">
        <v>335</v>
      </c>
      <c r="L50" s="5" t="s">
        <v>336</v>
      </c>
      <c r="M50" s="6" t="str">
        <f>HYPERLINK("https://drive.google.com/file/d/1d8KwQ72-iQDKatjMdBWOdinSSrRpJjuj/view?usp=drivesdk","Certificate Webinar")</f>
        <v>Certificate Webinar</v>
      </c>
      <c r="N50" s="4" t="s">
        <v>337</v>
      </c>
    </row>
    <row r="51">
      <c r="A51" s="3">
        <v>44028.63964206018</v>
      </c>
      <c r="B51" s="4" t="s">
        <v>338</v>
      </c>
      <c r="C51" s="4" t="s">
        <v>24</v>
      </c>
      <c r="D51" s="4" t="s">
        <v>339</v>
      </c>
      <c r="E51" s="4" t="s">
        <v>340</v>
      </c>
      <c r="F51" s="4" t="s">
        <v>341</v>
      </c>
      <c r="J51" s="4" t="s">
        <v>19</v>
      </c>
      <c r="K51" s="4" t="s">
        <v>342</v>
      </c>
      <c r="L51" s="5" t="s">
        <v>343</v>
      </c>
      <c r="M51" s="6" t="str">
        <f>HYPERLINK("https://drive.google.com/file/d/1W437odAOHuAOfuQN_WVQ53FYZMcaMVdu/view?usp=drivesdk","Certificate Webinar")</f>
        <v>Certificate Webinar</v>
      </c>
      <c r="N51" s="4" t="s">
        <v>344</v>
      </c>
    </row>
    <row r="52">
      <c r="A52" s="3">
        <v>44028.63974597222</v>
      </c>
      <c r="B52" s="4" t="s">
        <v>345</v>
      </c>
      <c r="C52" s="4" t="s">
        <v>32</v>
      </c>
      <c r="D52" s="4" t="s">
        <v>346</v>
      </c>
      <c r="E52" s="4" t="s">
        <v>347</v>
      </c>
      <c r="F52" s="4" t="s">
        <v>348</v>
      </c>
      <c r="J52" s="4" t="s">
        <v>19</v>
      </c>
      <c r="K52" s="4" t="s">
        <v>349</v>
      </c>
      <c r="L52" s="5" t="s">
        <v>350</v>
      </c>
      <c r="M52" s="6" t="str">
        <f>HYPERLINK("https://drive.google.com/file/d/1uBR9DM9dxfBxa3aQz6FZ1WjOTCpWp_b0/view?usp=drivesdk","Certificate Webinar")</f>
        <v>Certificate Webinar</v>
      </c>
      <c r="N52" s="4" t="s">
        <v>351</v>
      </c>
    </row>
    <row r="53">
      <c r="A53" s="3">
        <v>44028.63986895833</v>
      </c>
      <c r="B53" s="4" t="s">
        <v>352</v>
      </c>
      <c r="C53" s="4" t="s">
        <v>24</v>
      </c>
      <c r="D53" s="4" t="s">
        <v>353</v>
      </c>
      <c r="E53" s="4" t="s">
        <v>354</v>
      </c>
      <c r="F53" s="4" t="s">
        <v>355</v>
      </c>
      <c r="J53" s="4" t="s">
        <v>19</v>
      </c>
      <c r="K53" s="4" t="s">
        <v>356</v>
      </c>
      <c r="L53" s="5" t="s">
        <v>357</v>
      </c>
      <c r="M53" s="6" t="str">
        <f>HYPERLINK("https://drive.google.com/file/d/1iO4ZMtO0OlNztWnSn_qkiuKomczWacMX/view?usp=drivesdk","Certificate Webinar")</f>
        <v>Certificate Webinar</v>
      </c>
      <c r="N53" s="4" t="s">
        <v>358</v>
      </c>
    </row>
    <row r="54">
      <c r="A54" s="3">
        <v>44028.639936273146</v>
      </c>
      <c r="B54" s="4" t="s">
        <v>359</v>
      </c>
      <c r="C54" s="4" t="s">
        <v>24</v>
      </c>
      <c r="D54" s="4" t="s">
        <v>360</v>
      </c>
      <c r="E54" s="4" t="s">
        <v>361</v>
      </c>
      <c r="F54" s="4" t="s">
        <v>362</v>
      </c>
      <c r="J54" s="4" t="s">
        <v>19</v>
      </c>
      <c r="K54" s="4" t="s">
        <v>363</v>
      </c>
      <c r="L54" s="5" t="s">
        <v>364</v>
      </c>
      <c r="M54" s="6" t="str">
        <f>HYPERLINK("https://drive.google.com/file/d/135SEZM_HCqv_UKosniqjbSIg5oD6g-k7/view?usp=drivesdk","Certificate Webinar")</f>
        <v>Certificate Webinar</v>
      </c>
      <c r="N54" s="4" t="s">
        <v>365</v>
      </c>
    </row>
    <row r="55">
      <c r="A55" s="3">
        <v>44028.64015232639</v>
      </c>
      <c r="B55" s="4" t="s">
        <v>366</v>
      </c>
      <c r="C55" s="4" t="s">
        <v>15</v>
      </c>
      <c r="D55" s="4" t="s">
        <v>367</v>
      </c>
      <c r="E55" s="4" t="s">
        <v>368</v>
      </c>
      <c r="F55" s="4" t="s">
        <v>18</v>
      </c>
      <c r="J55" s="4" t="s">
        <v>19</v>
      </c>
      <c r="K55" s="4" t="s">
        <v>369</v>
      </c>
      <c r="L55" s="5" t="s">
        <v>370</v>
      </c>
      <c r="M55" s="6" t="str">
        <f>HYPERLINK("https://drive.google.com/file/d/1xHhBtDmR84mBmJhUMUm9fBFUTfVqsbaE/view?usp=drivesdk","Certificate Webinar")</f>
        <v>Certificate Webinar</v>
      </c>
      <c r="N55" s="4" t="s">
        <v>371</v>
      </c>
    </row>
    <row r="56">
      <c r="A56" s="3">
        <v>44028.64016668982</v>
      </c>
      <c r="B56" s="4" t="s">
        <v>372</v>
      </c>
      <c r="C56" s="4" t="s">
        <v>373</v>
      </c>
      <c r="D56" s="4" t="s">
        <v>374</v>
      </c>
      <c r="E56" s="4" t="s">
        <v>375</v>
      </c>
      <c r="F56" s="4" t="s">
        <v>132</v>
      </c>
      <c r="J56" s="4" t="s">
        <v>19</v>
      </c>
      <c r="K56" s="4" t="s">
        <v>376</v>
      </c>
      <c r="L56" s="5" t="s">
        <v>377</v>
      </c>
      <c r="M56" s="6" t="str">
        <f>HYPERLINK("https://drive.google.com/file/d/1GO3WGcP1pWu104-FF9yG76WWTC7-Lobj/view?usp=drivesdk","Certificate Webinar")</f>
        <v>Certificate Webinar</v>
      </c>
      <c r="N56" s="4" t="s">
        <v>378</v>
      </c>
    </row>
    <row r="57">
      <c r="A57" s="3">
        <v>44028.64018078704</v>
      </c>
      <c r="B57" s="4" t="s">
        <v>379</v>
      </c>
      <c r="C57" s="4" t="s">
        <v>32</v>
      </c>
      <c r="D57" s="4" t="s">
        <v>380</v>
      </c>
      <c r="E57" s="4" t="s">
        <v>381</v>
      </c>
      <c r="F57" s="4" t="s">
        <v>382</v>
      </c>
      <c r="J57" s="4" t="s">
        <v>19</v>
      </c>
      <c r="K57" s="4" t="s">
        <v>383</v>
      </c>
      <c r="L57" s="5" t="s">
        <v>384</v>
      </c>
      <c r="M57" s="6" t="str">
        <f>HYPERLINK("https://drive.google.com/file/d/1Dn75xbjqDy2QXY3CmdOPwiZQe3jQLkBD/view?usp=drivesdk","Certificate Webinar")</f>
        <v>Certificate Webinar</v>
      </c>
      <c r="N57" s="4" t="s">
        <v>385</v>
      </c>
    </row>
    <row r="58">
      <c r="A58" s="3">
        <v>44028.64026663195</v>
      </c>
      <c r="B58" s="4" t="s">
        <v>386</v>
      </c>
      <c r="C58" s="4" t="s">
        <v>32</v>
      </c>
      <c r="D58" s="4" t="s">
        <v>387</v>
      </c>
      <c r="E58" s="4" t="s">
        <v>388</v>
      </c>
      <c r="F58" s="4" t="s">
        <v>389</v>
      </c>
      <c r="J58" s="4" t="s">
        <v>19</v>
      </c>
      <c r="K58" s="4" t="s">
        <v>390</v>
      </c>
      <c r="L58" s="5" t="s">
        <v>391</v>
      </c>
      <c r="M58" s="6" t="str">
        <f>HYPERLINK("https://drive.google.com/file/d/10kKzubKS3GErw7QT4ZSpKFzX8-7Fzf10/view?usp=drivesdk","Certificate Webinar")</f>
        <v>Certificate Webinar</v>
      </c>
      <c r="N58" s="4" t="s">
        <v>392</v>
      </c>
    </row>
    <row r="59">
      <c r="A59" s="3">
        <v>44028.6404162963</v>
      </c>
      <c r="B59" s="4" t="s">
        <v>393</v>
      </c>
      <c r="C59" s="4" t="s">
        <v>24</v>
      </c>
      <c r="D59" s="4" t="s">
        <v>394</v>
      </c>
      <c r="E59" s="4" t="s">
        <v>395</v>
      </c>
      <c r="F59" s="4" t="s">
        <v>396</v>
      </c>
      <c r="J59" s="4" t="s">
        <v>19</v>
      </c>
      <c r="K59" s="4" t="s">
        <v>397</v>
      </c>
      <c r="L59" s="5" t="s">
        <v>398</v>
      </c>
      <c r="M59" s="6" t="str">
        <f>HYPERLINK("https://drive.google.com/file/d/1-rR-fXsQPrjLpvthOfB9aU707ezyP-V4/view?usp=drivesdk","Certificate Webinar")</f>
        <v>Certificate Webinar</v>
      </c>
      <c r="N59" s="4" t="s">
        <v>399</v>
      </c>
    </row>
    <row r="60">
      <c r="A60" s="3">
        <v>44028.64044287037</v>
      </c>
      <c r="B60" s="4" t="s">
        <v>400</v>
      </c>
      <c r="C60" s="4" t="s">
        <v>24</v>
      </c>
      <c r="D60" s="4" t="s">
        <v>401</v>
      </c>
      <c r="E60" s="4" t="s">
        <v>402</v>
      </c>
      <c r="F60" s="4" t="s">
        <v>403</v>
      </c>
      <c r="J60" s="4" t="s">
        <v>19</v>
      </c>
      <c r="K60" s="4" t="s">
        <v>404</v>
      </c>
      <c r="L60" s="5" t="s">
        <v>405</v>
      </c>
      <c r="M60" s="6" t="str">
        <f>HYPERLINK("https://drive.google.com/file/d/1ALR15AFVdr2Wg7S5IIvJaDnaQmyLU27I/view?usp=drivesdk","Certificate Webinar")</f>
        <v>Certificate Webinar</v>
      </c>
      <c r="N60" s="4" t="s">
        <v>406</v>
      </c>
    </row>
    <row r="61">
      <c r="A61" s="3">
        <v>44028.64049895833</v>
      </c>
      <c r="B61" s="4" t="s">
        <v>407</v>
      </c>
      <c r="C61" s="4" t="s">
        <v>24</v>
      </c>
      <c r="D61" s="4" t="s">
        <v>151</v>
      </c>
      <c r="E61" s="4" t="s">
        <v>408</v>
      </c>
      <c r="F61" s="4" t="s">
        <v>18</v>
      </c>
      <c r="J61" s="4" t="s">
        <v>19</v>
      </c>
      <c r="K61" s="4" t="s">
        <v>409</v>
      </c>
      <c r="L61" s="5" t="s">
        <v>410</v>
      </c>
      <c r="M61" s="6" t="str">
        <f>HYPERLINK("https://drive.google.com/file/d/1fm7W-qhegE8mvnLIscXoZOgL_RmGnzdN/view?usp=drivesdk","Certificate Webinar")</f>
        <v>Certificate Webinar</v>
      </c>
      <c r="N61" s="4" t="s">
        <v>411</v>
      </c>
    </row>
    <row r="62">
      <c r="A62" s="3">
        <v>44028.64071655093</v>
      </c>
      <c r="B62" s="4" t="s">
        <v>412</v>
      </c>
      <c r="C62" s="4" t="s">
        <v>32</v>
      </c>
      <c r="D62" s="4" t="s">
        <v>108</v>
      </c>
      <c r="E62" s="4" t="s">
        <v>413</v>
      </c>
      <c r="F62" s="4" t="s">
        <v>389</v>
      </c>
      <c r="J62" s="4" t="s">
        <v>19</v>
      </c>
      <c r="K62" s="4" t="s">
        <v>414</v>
      </c>
      <c r="L62" s="5" t="s">
        <v>415</v>
      </c>
      <c r="M62" s="6" t="str">
        <f>HYPERLINK("https://drive.google.com/file/d/14sOeVwPh5wiBpx4GUtdfK3RfoKY2xqFe/view?usp=drivesdk","Certificate Webinar")</f>
        <v>Certificate Webinar</v>
      </c>
      <c r="N62" s="4" t="s">
        <v>416</v>
      </c>
    </row>
    <row r="63">
      <c r="A63" s="3">
        <v>44028.641150509255</v>
      </c>
      <c r="B63" s="4" t="s">
        <v>417</v>
      </c>
      <c r="C63" s="4" t="s">
        <v>32</v>
      </c>
      <c r="D63" s="4" t="s">
        <v>418</v>
      </c>
      <c r="E63" s="4" t="s">
        <v>419</v>
      </c>
      <c r="F63" s="4" t="s">
        <v>420</v>
      </c>
      <c r="J63" s="4" t="s">
        <v>19</v>
      </c>
      <c r="K63" s="4" t="s">
        <v>421</v>
      </c>
      <c r="L63" s="5" t="s">
        <v>422</v>
      </c>
      <c r="M63" s="6" t="str">
        <f>HYPERLINK("https://drive.google.com/file/d/1lMA9eEzY1THdU5MlcX87ns6TNIKE23Os/view?usp=drivesdk","Certificate Webinar")</f>
        <v>Certificate Webinar</v>
      </c>
      <c r="N63" s="4" t="s">
        <v>423</v>
      </c>
    </row>
    <row r="64">
      <c r="A64" s="3">
        <v>44028.64210311342</v>
      </c>
      <c r="B64" s="4" t="s">
        <v>424</v>
      </c>
      <c r="C64" s="4" t="s">
        <v>24</v>
      </c>
      <c r="D64" s="4" t="s">
        <v>425</v>
      </c>
      <c r="E64" s="4" t="s">
        <v>426</v>
      </c>
      <c r="F64" s="4" t="s">
        <v>146</v>
      </c>
      <c r="J64" s="4" t="s">
        <v>19</v>
      </c>
      <c r="K64" s="4" t="s">
        <v>427</v>
      </c>
      <c r="L64" s="5" t="s">
        <v>428</v>
      </c>
      <c r="M64" s="6" t="str">
        <f>HYPERLINK("https://drive.google.com/file/d/1ml5lquDDyvoy6zULzPWxPJoMQTB5x_9i/view?usp=drivesdk","Certificate Webinar")</f>
        <v>Certificate Webinar</v>
      </c>
      <c r="N64" s="4" t="s">
        <v>429</v>
      </c>
    </row>
    <row r="65">
      <c r="A65" s="3">
        <v>44028.64264111111</v>
      </c>
      <c r="B65" s="4" t="s">
        <v>430</v>
      </c>
      <c r="C65" s="4" t="s">
        <v>24</v>
      </c>
      <c r="D65" s="4" t="s">
        <v>431</v>
      </c>
      <c r="E65" s="4" t="s">
        <v>432</v>
      </c>
      <c r="F65" s="4" t="s">
        <v>18</v>
      </c>
      <c r="J65" s="4" t="s">
        <v>19</v>
      </c>
      <c r="K65" s="4" t="s">
        <v>433</v>
      </c>
      <c r="L65" s="5" t="s">
        <v>434</v>
      </c>
      <c r="M65" s="6" t="str">
        <f>HYPERLINK("https://drive.google.com/file/d/1_PVxlUs3e5Qb78XlVJPzYNlzSKG3fa5P/view?usp=drivesdk","Certificate Webinar")</f>
        <v>Certificate Webinar</v>
      </c>
      <c r="N65" s="4" t="s">
        <v>435</v>
      </c>
    </row>
    <row r="66">
      <c r="A66" s="3">
        <v>44028.64272506944</v>
      </c>
      <c r="B66" s="4" t="s">
        <v>436</v>
      </c>
      <c r="C66" s="4" t="s">
        <v>24</v>
      </c>
      <c r="D66" s="4" t="s">
        <v>216</v>
      </c>
      <c r="E66" s="4" t="s">
        <v>437</v>
      </c>
      <c r="F66" s="4" t="s">
        <v>438</v>
      </c>
      <c r="J66" s="4" t="s">
        <v>19</v>
      </c>
      <c r="K66" s="4" t="s">
        <v>439</v>
      </c>
      <c r="L66" s="5" t="s">
        <v>440</v>
      </c>
      <c r="M66" s="6" t="str">
        <f>HYPERLINK("https://drive.google.com/file/d/1txM-43F7IWP76T8uShyBbqKAiLAXAS1o/view?usp=drivesdk","Certificate Webinar")</f>
        <v>Certificate Webinar</v>
      </c>
      <c r="N66" s="4" t="s">
        <v>441</v>
      </c>
    </row>
    <row r="67">
      <c r="A67" s="3">
        <v>44028.643233634255</v>
      </c>
      <c r="B67" s="4" t="s">
        <v>442</v>
      </c>
      <c r="C67" s="4" t="s">
        <v>24</v>
      </c>
      <c r="D67" s="4" t="s">
        <v>443</v>
      </c>
      <c r="E67" s="4" t="s">
        <v>444</v>
      </c>
      <c r="F67" s="4" t="s">
        <v>445</v>
      </c>
      <c r="J67" s="4" t="s">
        <v>19</v>
      </c>
      <c r="K67" s="4" t="s">
        <v>446</v>
      </c>
      <c r="L67" s="5" t="s">
        <v>447</v>
      </c>
      <c r="M67" s="6" t="str">
        <f>HYPERLINK("https://drive.google.com/file/d/1BSuF9gwNq7SLkeg-rQEDwfLCtFE6r8uP/view?usp=drivesdk","Certificate Webinar")</f>
        <v>Certificate Webinar</v>
      </c>
      <c r="N67" s="4" t="s">
        <v>448</v>
      </c>
    </row>
    <row r="68">
      <c r="A68" s="3">
        <v>44028.64446447916</v>
      </c>
      <c r="B68" s="4" t="s">
        <v>449</v>
      </c>
      <c r="C68" s="4" t="s">
        <v>24</v>
      </c>
      <c r="D68" s="4" t="s">
        <v>450</v>
      </c>
      <c r="E68" s="4" t="s">
        <v>451</v>
      </c>
      <c r="F68" s="4" t="s">
        <v>146</v>
      </c>
      <c r="J68" s="4" t="s">
        <v>19</v>
      </c>
      <c r="K68" s="4" t="s">
        <v>452</v>
      </c>
      <c r="L68" s="5" t="s">
        <v>453</v>
      </c>
      <c r="M68" s="6" t="str">
        <f>HYPERLINK("https://drive.google.com/file/d/1iSVoOzwLG-BghtkOUqXwP34keAFN2qgD/view?usp=drivesdk","Certificate Webinar")</f>
        <v>Certificate Webinar</v>
      </c>
      <c r="N68" s="4" t="s">
        <v>454</v>
      </c>
    </row>
    <row r="69">
      <c r="A69" s="3">
        <v>44028.646096192126</v>
      </c>
      <c r="B69" s="4" t="s">
        <v>455</v>
      </c>
      <c r="C69" s="4" t="s">
        <v>24</v>
      </c>
      <c r="D69" s="4" t="s">
        <v>456</v>
      </c>
      <c r="E69" s="4" t="s">
        <v>457</v>
      </c>
      <c r="F69" s="4" t="s">
        <v>458</v>
      </c>
      <c r="J69" s="4" t="s">
        <v>19</v>
      </c>
      <c r="K69" s="4" t="s">
        <v>459</v>
      </c>
      <c r="L69" s="5" t="s">
        <v>460</v>
      </c>
      <c r="M69" s="6" t="str">
        <f>HYPERLINK("https://drive.google.com/file/d/1F1WjTrZ9W4x51GmS3WNd6B9C43ZL9Ky9/view?usp=drivesdk","Certificate Webinar")</f>
        <v>Certificate Webinar</v>
      </c>
      <c r="N69" s="4" t="s">
        <v>461</v>
      </c>
    </row>
    <row r="70">
      <c r="A70" s="3">
        <v>44028.64720424768</v>
      </c>
      <c r="B70" s="4" t="s">
        <v>462</v>
      </c>
      <c r="C70" s="4" t="s">
        <v>32</v>
      </c>
      <c r="D70" s="4" t="s">
        <v>151</v>
      </c>
      <c r="E70" s="4" t="s">
        <v>463</v>
      </c>
      <c r="F70" s="4" t="s">
        <v>18</v>
      </c>
      <c r="J70" s="4" t="s">
        <v>19</v>
      </c>
      <c r="K70" s="4" t="s">
        <v>464</v>
      </c>
      <c r="L70" s="5" t="s">
        <v>465</v>
      </c>
      <c r="M70" s="6" t="str">
        <f>HYPERLINK("https://drive.google.com/file/d/1KrLWtTQr_Lj2-dJV4Xa-TuJPfKmXJnmw/view?usp=drivesdk","Certificate Webinar")</f>
        <v>Certificate Webinar</v>
      </c>
      <c r="N70" s="4" t="s">
        <v>466</v>
      </c>
    </row>
    <row r="71">
      <c r="A71" s="3">
        <v>44028.64725138889</v>
      </c>
      <c r="B71" s="4" t="s">
        <v>467</v>
      </c>
      <c r="C71" s="4" t="s">
        <v>32</v>
      </c>
      <c r="D71" s="4" t="s">
        <v>425</v>
      </c>
      <c r="E71" s="4" t="s">
        <v>468</v>
      </c>
      <c r="F71" s="4" t="s">
        <v>469</v>
      </c>
      <c r="J71" s="4" t="s">
        <v>19</v>
      </c>
      <c r="K71" s="4" t="s">
        <v>470</v>
      </c>
      <c r="L71" s="5" t="s">
        <v>471</v>
      </c>
      <c r="M71" s="6" t="str">
        <f>HYPERLINK("https://drive.google.com/file/d/12npFYbumkACDPtiKPv06gQoqvcfXLaFO/view?usp=drivesdk","Certificate Webinar")</f>
        <v>Certificate Webinar</v>
      </c>
      <c r="N71" s="4" t="s">
        <v>472</v>
      </c>
    </row>
    <row r="72">
      <c r="A72" s="3">
        <v>44028.650075694444</v>
      </c>
      <c r="B72" s="4" t="s">
        <v>473</v>
      </c>
      <c r="C72" s="4" t="s">
        <v>24</v>
      </c>
      <c r="D72" s="4" t="s">
        <v>474</v>
      </c>
      <c r="E72" s="4" t="s">
        <v>475</v>
      </c>
      <c r="F72" s="4" t="s">
        <v>476</v>
      </c>
      <c r="J72" s="4" t="s">
        <v>19</v>
      </c>
      <c r="K72" s="4" t="s">
        <v>477</v>
      </c>
      <c r="L72" s="5" t="s">
        <v>478</v>
      </c>
      <c r="M72" s="6" t="str">
        <f>HYPERLINK("https://drive.google.com/file/d/1kdQNINEBCteFUvZAj-6Tj5kBSAM5Kc9-/view?usp=drivesdk","Certificate Webinar")</f>
        <v>Certificate Webinar</v>
      </c>
      <c r="N72" s="4" t="s">
        <v>479</v>
      </c>
    </row>
    <row r="73">
      <c r="A73" s="3">
        <v>44028.650571516206</v>
      </c>
      <c r="B73" s="4" t="s">
        <v>480</v>
      </c>
      <c r="C73" s="4" t="s">
        <v>32</v>
      </c>
      <c r="D73" s="4" t="s">
        <v>137</v>
      </c>
      <c r="E73" s="4" t="s">
        <v>481</v>
      </c>
      <c r="F73" s="4" t="s">
        <v>482</v>
      </c>
      <c r="J73" s="4" t="s">
        <v>19</v>
      </c>
      <c r="K73" s="4" t="s">
        <v>483</v>
      </c>
      <c r="L73" s="5" t="s">
        <v>484</v>
      </c>
      <c r="M73" s="6" t="str">
        <f>HYPERLINK("https://drive.google.com/file/d/1HO9H-fIepX48LC23_mkmGXettkRilxGi/view?usp=drivesdk","Certificate Webinar")</f>
        <v>Certificate Webinar</v>
      </c>
      <c r="N73" s="4" t="s">
        <v>485</v>
      </c>
    </row>
    <row r="74">
      <c r="A74" s="3">
        <v>44028.65258480324</v>
      </c>
      <c r="B74" s="4" t="s">
        <v>486</v>
      </c>
      <c r="C74" s="4" t="s">
        <v>24</v>
      </c>
      <c r="D74" s="4" t="s">
        <v>487</v>
      </c>
      <c r="E74" s="4" t="s">
        <v>488</v>
      </c>
      <c r="F74" s="4" t="s">
        <v>489</v>
      </c>
      <c r="G74" s="4" t="s">
        <v>490</v>
      </c>
      <c r="H74" s="5" t="s">
        <v>491</v>
      </c>
      <c r="I74" s="6" t="str">
        <f>HYPERLINK("https://drive.google.com/file/d/1VNOo1-hmq7z5LhvamERh84ueScj6kxLD/view?usp=drivesdk","Certificate Webinar")</f>
        <v>Certificate Webinar</v>
      </c>
      <c r="J74" s="4" t="s">
        <v>492</v>
      </c>
      <c r="K74" s="4" t="s">
        <v>493</v>
      </c>
      <c r="L74" s="5" t="s">
        <v>494</v>
      </c>
      <c r="M74" s="6" t="str">
        <f>HYPERLINK("https://drive.google.com/file/d/1rfRQcAnHJVEz5vwSlG4UGJU1Xub5z-ad/view?usp=drivesdk","Certificate Webinar")</f>
        <v>Certificate Webinar</v>
      </c>
      <c r="N74" s="4" t="s">
        <v>495</v>
      </c>
    </row>
    <row r="75">
      <c r="A75" s="3">
        <v>44028.65301674769</v>
      </c>
      <c r="B75" s="4" t="s">
        <v>496</v>
      </c>
      <c r="C75" s="4" t="s">
        <v>373</v>
      </c>
      <c r="D75" s="4" t="s">
        <v>497</v>
      </c>
      <c r="E75" s="4" t="s">
        <v>498</v>
      </c>
      <c r="F75" s="4" t="s">
        <v>499</v>
      </c>
      <c r="G75" s="4" t="s">
        <v>500</v>
      </c>
      <c r="H75" s="5" t="s">
        <v>501</v>
      </c>
      <c r="I75" s="6" t="str">
        <f>HYPERLINK("https://drive.google.com/file/d/1op5HvmiXCRuSXfiZVNmAu0vyZM2KJCER/view?usp=drivesdk","Certificate Webinar")</f>
        <v>Certificate Webinar</v>
      </c>
      <c r="J75" s="4" t="s">
        <v>502</v>
      </c>
      <c r="K75" s="4" t="s">
        <v>503</v>
      </c>
      <c r="L75" s="5" t="s">
        <v>504</v>
      </c>
      <c r="M75" s="6" t="str">
        <f>HYPERLINK("https://drive.google.com/file/d/1BjaTyZZKljGjsGVhVgNFLp3FFK2U840v/view?usp=drivesdk","Certificate Webinar")</f>
        <v>Certificate Webinar</v>
      </c>
      <c r="N75" s="4" t="s">
        <v>505</v>
      </c>
    </row>
    <row r="76">
      <c r="A76" s="3">
        <v>44028.65353954861</v>
      </c>
      <c r="B76" s="4" t="s">
        <v>506</v>
      </c>
      <c r="C76" s="4" t="s">
        <v>24</v>
      </c>
      <c r="D76" s="4" t="s">
        <v>237</v>
      </c>
      <c r="E76" s="4" t="s">
        <v>507</v>
      </c>
      <c r="F76" s="4" t="s">
        <v>508</v>
      </c>
      <c r="G76" s="4" t="s">
        <v>509</v>
      </c>
      <c r="H76" s="5" t="s">
        <v>510</v>
      </c>
      <c r="I76" s="6" t="str">
        <f>HYPERLINK("https://drive.google.com/file/d/1ElQV6zrC0nr_fdJWrhYq_3E77RazQH96/view?usp=drivesdk","Certificate Webinar")</f>
        <v>Certificate Webinar</v>
      </c>
      <c r="J76" s="4" t="s">
        <v>511</v>
      </c>
      <c r="K76" s="4" t="s">
        <v>512</v>
      </c>
      <c r="L76" s="5" t="s">
        <v>513</v>
      </c>
      <c r="M76" s="6" t="str">
        <f>HYPERLINK("https://drive.google.com/file/d/1skGwq_qPEJDy1_dvaD7R6kdECUr4fMuj/view?usp=drivesdk","Certificate Webinar")</f>
        <v>Certificate Webinar</v>
      </c>
      <c r="N76" s="4" t="s">
        <v>514</v>
      </c>
    </row>
    <row r="77">
      <c r="A77" s="3">
        <v>44028.653793854166</v>
      </c>
      <c r="B77" s="4" t="s">
        <v>515</v>
      </c>
      <c r="C77" s="4" t="s">
        <v>32</v>
      </c>
      <c r="D77" s="4" t="s">
        <v>516</v>
      </c>
      <c r="E77" s="4" t="s">
        <v>517</v>
      </c>
      <c r="F77" s="4" t="s">
        <v>518</v>
      </c>
      <c r="G77" s="4" t="s">
        <v>519</v>
      </c>
      <c r="H77" s="5" t="s">
        <v>520</v>
      </c>
      <c r="I77" s="6" t="str">
        <f>HYPERLINK("https://drive.google.com/file/d/13uH8YPwNIF5i9dM6f9ApPmhNn_5QCaqC/view?usp=drivesdk","Certificate Webinar")</f>
        <v>Certificate Webinar</v>
      </c>
      <c r="J77" s="4" t="s">
        <v>521</v>
      </c>
      <c r="K77" s="4" t="s">
        <v>522</v>
      </c>
      <c r="L77" s="5" t="s">
        <v>523</v>
      </c>
      <c r="M77" s="6" t="str">
        <f>HYPERLINK("https://drive.google.com/file/d/14DvdTD8BEzmuXMKAfIqEN7Mr99nAWob3/view?usp=drivesdk","Certificate Webinar")</f>
        <v>Certificate Webinar</v>
      </c>
      <c r="N77" s="4" t="s">
        <v>524</v>
      </c>
    </row>
    <row r="78">
      <c r="A78" s="3">
        <v>44028.66699903936</v>
      </c>
      <c r="B78" s="4" t="s">
        <v>525</v>
      </c>
      <c r="C78" s="4" t="s">
        <v>24</v>
      </c>
      <c r="D78" s="4" t="s">
        <v>526</v>
      </c>
      <c r="E78" s="4" t="s">
        <v>527</v>
      </c>
      <c r="F78" s="4" t="s">
        <v>18</v>
      </c>
      <c r="G78" s="4" t="s">
        <v>528</v>
      </c>
      <c r="H78" s="5" t="s">
        <v>529</v>
      </c>
      <c r="I78" s="6" t="str">
        <f>HYPERLINK("https://drive.google.com/file/d/1d22Uz5r-zCx4VOHvFqVdhsixln0fsyXx/view?usp=drivesdk","Certificate Webinar")</f>
        <v>Certificate Webinar</v>
      </c>
      <c r="J78" s="4" t="s">
        <v>530</v>
      </c>
      <c r="K78" s="4" t="s">
        <v>531</v>
      </c>
      <c r="L78" s="5" t="s">
        <v>532</v>
      </c>
      <c r="M78" s="6" t="str">
        <f>HYPERLINK("https://drive.google.com/file/d/1xFBeTjFegUf5R-XqrryqZWfbtv4eLXmA/view?usp=drivesdk","Certificate Webinar")</f>
        <v>Certificate Webinar</v>
      </c>
      <c r="N78" s="4" t="s">
        <v>533</v>
      </c>
    </row>
    <row r="79">
      <c r="A79" s="3">
        <v>44028.67366215278</v>
      </c>
      <c r="B79" s="4" t="s">
        <v>534</v>
      </c>
      <c r="C79" s="4" t="s">
        <v>32</v>
      </c>
      <c r="D79" s="4" t="s">
        <v>115</v>
      </c>
      <c r="E79" s="4" t="s">
        <v>535</v>
      </c>
      <c r="F79" s="4" t="s">
        <v>199</v>
      </c>
      <c r="G79" s="4" t="s">
        <v>536</v>
      </c>
      <c r="H79" s="5" t="s">
        <v>537</v>
      </c>
      <c r="I79" s="6" t="str">
        <f>HYPERLINK("https://drive.google.com/file/d/1ZS2cjvZiNXB0Y_KdOrCMuxmIK8mLdUZ9/view?usp=drivesdk","Certificate Webinar")</f>
        <v>Certificate Webinar</v>
      </c>
      <c r="J79" s="4" t="s">
        <v>538</v>
      </c>
      <c r="K79" s="4" t="s">
        <v>539</v>
      </c>
      <c r="L79" s="5" t="s">
        <v>540</v>
      </c>
      <c r="M79" s="6" t="str">
        <f>HYPERLINK("https://drive.google.com/file/d/1_SvrpH1tfE9VVBCmRTLmMSECJRY9b_AA/view?usp=drivesdk","Certificate Webinar")</f>
        <v>Certificate Webinar</v>
      </c>
      <c r="N79" s="4" t="s">
        <v>541</v>
      </c>
    </row>
    <row r="80">
      <c r="A80" s="3">
        <v>44028.70035115741</v>
      </c>
      <c r="B80" s="4" t="s">
        <v>542</v>
      </c>
      <c r="C80" s="4" t="s">
        <v>32</v>
      </c>
      <c r="D80" s="4" t="s">
        <v>543</v>
      </c>
      <c r="E80" s="4" t="s">
        <v>544</v>
      </c>
      <c r="F80" s="4" t="s">
        <v>18</v>
      </c>
      <c r="G80" s="4" t="s">
        <v>545</v>
      </c>
      <c r="H80" s="5" t="s">
        <v>546</v>
      </c>
      <c r="I80" s="6" t="str">
        <f>HYPERLINK("https://drive.google.com/file/d/1nSL2ciiN_914-0qlDh4lMC3ANllZQcTW/view?usp=drivesdk","Certificate Webinar")</f>
        <v>Certificate Webinar</v>
      </c>
      <c r="J80" s="4" t="s">
        <v>547</v>
      </c>
      <c r="K80" s="4" t="s">
        <v>548</v>
      </c>
      <c r="L80" s="5" t="s">
        <v>549</v>
      </c>
      <c r="M80" s="6" t="str">
        <f>HYPERLINK("https://drive.google.com/file/d/1rErT97AmmD8e-yc5Ypb4_Kjr4uuhZeYs/view?usp=drivesdk","Certificate Webinar")</f>
        <v>Certificate Webinar</v>
      </c>
      <c r="N80" s="4" t="s">
        <v>550</v>
      </c>
    </row>
    <row r="81">
      <c r="A81" s="3">
        <v>44028.72692261574</v>
      </c>
      <c r="B81" s="4" t="s">
        <v>551</v>
      </c>
      <c r="C81" s="4" t="s">
        <v>24</v>
      </c>
      <c r="D81" s="4" t="s">
        <v>552</v>
      </c>
      <c r="E81" s="4" t="s">
        <v>553</v>
      </c>
      <c r="F81" s="4" t="s">
        <v>554</v>
      </c>
      <c r="G81" s="4" t="s">
        <v>555</v>
      </c>
      <c r="H81" s="5" t="s">
        <v>556</v>
      </c>
      <c r="I81" s="6" t="str">
        <f>HYPERLINK("https://drive.google.com/file/d/1iByfRBWVbJmpTYzNeptDz_N3HGct-Dbx/view?usp=drivesdk","Certificate Webinar")</f>
        <v>Certificate Webinar</v>
      </c>
      <c r="J81" s="4" t="s">
        <v>557</v>
      </c>
      <c r="K81" s="4" t="s">
        <v>558</v>
      </c>
      <c r="L81" s="5" t="s">
        <v>559</v>
      </c>
      <c r="M81" s="6" t="str">
        <f>HYPERLINK("https://drive.google.com/file/d/1S1O3SkIlpeo0M913qKU2h9ZOmjQ-5iX5/view?usp=drivesdk","Certificate Webinar")</f>
        <v>Certificate Webinar</v>
      </c>
      <c r="N81" s="4" t="s">
        <v>560</v>
      </c>
    </row>
    <row r="82">
      <c r="A82" s="3">
        <v>44028.7366668287</v>
      </c>
      <c r="B82" s="4" t="s">
        <v>561</v>
      </c>
      <c r="C82" s="4" t="s">
        <v>32</v>
      </c>
      <c r="D82" s="4" t="s">
        <v>562</v>
      </c>
      <c r="E82" s="4" t="s">
        <v>563</v>
      </c>
      <c r="F82" s="4" t="s">
        <v>564</v>
      </c>
      <c r="G82" s="4" t="s">
        <v>565</v>
      </c>
      <c r="H82" s="5" t="s">
        <v>566</v>
      </c>
      <c r="I82" s="6" t="str">
        <f>HYPERLINK("https://drive.google.com/file/d/1yONbDYI-EAXEOHUnHkpYgLFtwQ0pMwga/view?usp=drivesdk","Certificate Webinar")</f>
        <v>Certificate Webinar</v>
      </c>
      <c r="J82" s="4" t="s">
        <v>567</v>
      </c>
      <c r="K82" s="4" t="s">
        <v>568</v>
      </c>
      <c r="L82" s="5" t="s">
        <v>569</v>
      </c>
      <c r="M82" s="6" t="str">
        <f>HYPERLINK("https://drive.google.com/file/d/11lPNtSZnd_pGYvTH2e500WNsfGgdas_H/view?usp=drivesdk","Certificate Webinar")</f>
        <v>Certificate Webinar</v>
      </c>
      <c r="N82" s="4" t="s">
        <v>570</v>
      </c>
    </row>
    <row r="83">
      <c r="A83" s="3">
        <v>44028.775866701384</v>
      </c>
      <c r="B83" s="4" t="s">
        <v>571</v>
      </c>
      <c r="C83" s="4" t="s">
        <v>24</v>
      </c>
      <c r="D83" s="4" t="s">
        <v>572</v>
      </c>
      <c r="E83" s="4" t="s">
        <v>573</v>
      </c>
      <c r="F83" s="4" t="s">
        <v>574</v>
      </c>
      <c r="G83" s="4" t="s">
        <v>575</v>
      </c>
      <c r="H83" s="5" t="s">
        <v>576</v>
      </c>
      <c r="I83" s="6" t="str">
        <f>HYPERLINK("https://drive.google.com/file/d/1nvo_m8XgfB0bDptvb4DuuR8vyGuK5Vmu/view?usp=drivesdk","Certificate Webinar")</f>
        <v>Certificate Webinar</v>
      </c>
      <c r="J83" s="4" t="s">
        <v>577</v>
      </c>
      <c r="K83" s="4" t="s">
        <v>578</v>
      </c>
      <c r="L83" s="5" t="s">
        <v>579</v>
      </c>
      <c r="M83" s="6" t="str">
        <f>HYPERLINK("https://drive.google.com/file/d/1xRrXfCjNPTFPWavBv0NshIFlXjKAd0OG/view?usp=drivesdk","Certificate Webinar")</f>
        <v>Certificate Webinar</v>
      </c>
      <c r="N83" s="4" t="s">
        <v>580</v>
      </c>
    </row>
  </sheetData>
  <hyperlinks>
    <hyperlink r:id="rId1" ref="L2"/>
    <hyperlink r:id="rId2" ref="L3"/>
    <hyperlink r:id="rId3" ref="L4"/>
    <hyperlink r:id="rId4" ref="L5"/>
    <hyperlink r:id="rId5" ref="L6"/>
    <hyperlink r:id="rId6" ref="L7"/>
    <hyperlink r:id="rId7" ref="L8"/>
    <hyperlink r:id="rId8" ref="L9"/>
    <hyperlink r:id="rId9" ref="L10"/>
    <hyperlink r:id="rId10" ref="L11"/>
    <hyperlink r:id="rId11" ref="L12"/>
    <hyperlink r:id="rId12" ref="L13"/>
    <hyperlink r:id="rId13" ref="L14"/>
    <hyperlink r:id="rId14" ref="L15"/>
    <hyperlink r:id="rId15" ref="L16"/>
    <hyperlink r:id="rId16" ref="L17"/>
    <hyperlink r:id="rId17" ref="L18"/>
    <hyperlink r:id="rId18" ref="L19"/>
    <hyperlink r:id="rId19" ref="L20"/>
    <hyperlink r:id="rId20" ref="L21"/>
    <hyperlink r:id="rId21" ref="L22"/>
    <hyperlink r:id="rId22" ref="L23"/>
    <hyperlink r:id="rId23" ref="L24"/>
    <hyperlink r:id="rId24" ref="L25"/>
    <hyperlink r:id="rId25" ref="L26"/>
    <hyperlink r:id="rId26" ref="L27"/>
    <hyperlink r:id="rId27" ref="L28"/>
    <hyperlink r:id="rId28" ref="L29"/>
    <hyperlink r:id="rId29" ref="L30"/>
    <hyperlink r:id="rId30" ref="L31"/>
    <hyperlink r:id="rId31" ref="L32"/>
    <hyperlink r:id="rId32" ref="L33"/>
    <hyperlink r:id="rId33" ref="L34"/>
    <hyperlink r:id="rId34" ref="L35"/>
    <hyperlink r:id="rId35" ref="L36"/>
    <hyperlink r:id="rId36" ref="L37"/>
    <hyperlink r:id="rId37" ref="L38"/>
    <hyperlink r:id="rId38" ref="L39"/>
    <hyperlink r:id="rId39" ref="L40"/>
    <hyperlink r:id="rId40" ref="L41"/>
    <hyperlink r:id="rId41" ref="L42"/>
    <hyperlink r:id="rId42" ref="L43"/>
    <hyperlink r:id="rId43" ref="L44"/>
    <hyperlink r:id="rId44" ref="L45"/>
    <hyperlink r:id="rId45" ref="L46"/>
    <hyperlink r:id="rId46" ref="L47"/>
    <hyperlink r:id="rId47" ref="L48"/>
    <hyperlink r:id="rId48" ref="L49"/>
    <hyperlink r:id="rId49" ref="L50"/>
    <hyperlink r:id="rId50" ref="L51"/>
    <hyperlink r:id="rId51" ref="L52"/>
    <hyperlink r:id="rId52" ref="L53"/>
    <hyperlink r:id="rId53" ref="L54"/>
    <hyperlink r:id="rId54" ref="L55"/>
    <hyperlink r:id="rId55" ref="L56"/>
    <hyperlink r:id="rId56" ref="L57"/>
    <hyperlink r:id="rId57" ref="L58"/>
    <hyperlink r:id="rId58" ref="L59"/>
    <hyperlink r:id="rId59" ref="L60"/>
    <hyperlink r:id="rId60" ref="L61"/>
    <hyperlink r:id="rId61" ref="L62"/>
    <hyperlink r:id="rId62" ref="L63"/>
    <hyperlink r:id="rId63" ref="L64"/>
    <hyperlink r:id="rId64" ref="L65"/>
    <hyperlink r:id="rId65" ref="L66"/>
    <hyperlink r:id="rId66" ref="L67"/>
    <hyperlink r:id="rId67" ref="L68"/>
    <hyperlink r:id="rId68" ref="L69"/>
    <hyperlink r:id="rId69" ref="L70"/>
    <hyperlink r:id="rId70" ref="L71"/>
    <hyperlink r:id="rId71" ref="L72"/>
    <hyperlink r:id="rId72" ref="L73"/>
    <hyperlink r:id="rId73" ref="H74"/>
    <hyperlink r:id="rId74" ref="L74"/>
    <hyperlink r:id="rId75" ref="H75"/>
    <hyperlink r:id="rId76" ref="L75"/>
    <hyperlink r:id="rId77" ref="H76"/>
    <hyperlink r:id="rId78" ref="L76"/>
    <hyperlink r:id="rId79" ref="H77"/>
    <hyperlink r:id="rId80" ref="L77"/>
    <hyperlink r:id="rId81" ref="H78"/>
    <hyperlink r:id="rId82" ref="L78"/>
    <hyperlink r:id="rId83" ref="H79"/>
    <hyperlink r:id="rId84" ref="L79"/>
    <hyperlink r:id="rId85" ref="H80"/>
    <hyperlink r:id="rId86" ref="L80"/>
    <hyperlink r:id="rId87" ref="H81"/>
    <hyperlink r:id="rId88" ref="L81"/>
    <hyperlink r:id="rId89" ref="H82"/>
    <hyperlink r:id="rId90" ref="L82"/>
    <hyperlink r:id="rId91" ref="H83"/>
    <hyperlink r:id="rId92" ref="L83"/>
  </hyperlinks>
  <drawing r:id="rId9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4" t="s">
        <v>581</v>
      </c>
      <c r="B1" s="4" t="s">
        <v>582</v>
      </c>
      <c r="C1" s="4" t="s">
        <v>583</v>
      </c>
      <c r="D1" s="4" t="s">
        <v>584</v>
      </c>
      <c r="E1" s="4" t="s">
        <v>585</v>
      </c>
      <c r="F1" s="4" t="s">
        <v>586</v>
      </c>
      <c r="G1" s="4" t="s">
        <v>587</v>
      </c>
      <c r="H1" s="4" t="s">
        <v>588</v>
      </c>
      <c r="I1" s="4" t="s">
        <v>589</v>
      </c>
      <c r="J1" s="4" t="s">
        <v>590</v>
      </c>
      <c r="K1" s="4" t="s">
        <v>591</v>
      </c>
      <c r="L1" s="4" t="s">
        <v>592</v>
      </c>
      <c r="M1" s="4" t="s">
        <v>593</v>
      </c>
      <c r="N1" s="4" t="s">
        <v>594</v>
      </c>
      <c r="O1" s="4" t="s">
        <v>595</v>
      </c>
      <c r="P1" s="4" t="s">
        <v>596</v>
      </c>
      <c r="Q1" s="4" t="s">
        <v>597</v>
      </c>
      <c r="R1" s="4" t="s">
        <v>598</v>
      </c>
      <c r="S1" s="4" t="s">
        <v>599</v>
      </c>
      <c r="T1" s="4" t="s">
        <v>600</v>
      </c>
      <c r="U1" s="4" t="s">
        <v>601</v>
      </c>
      <c r="V1" s="4" t="s">
        <v>602</v>
      </c>
      <c r="W1" s="4" t="s">
        <v>603</v>
      </c>
      <c r="X1" s="4" t="s">
        <v>604</v>
      </c>
      <c r="Y1" s="4" t="s">
        <v>605</v>
      </c>
      <c r="Z1" s="4" t="s">
        <v>606</v>
      </c>
      <c r="AA1" s="4" t="s">
        <v>607</v>
      </c>
      <c r="AB1" s="4" t="s">
        <v>608</v>
      </c>
      <c r="AC1" s="4" t="s">
        <v>609</v>
      </c>
    </row>
    <row r="2">
      <c r="A2" s="4" t="s">
        <v>610</v>
      </c>
      <c r="B2" s="4" t="s">
        <v>611</v>
      </c>
      <c r="C2" s="4" t="s">
        <v>612</v>
      </c>
      <c r="D2" s="7">
        <v>5.6479584E8</v>
      </c>
      <c r="E2" s="7">
        <v>1.0</v>
      </c>
      <c r="F2" s="7">
        <v>2.0</v>
      </c>
      <c r="G2" s="4" t="s">
        <v>613</v>
      </c>
      <c r="H2" s="4" t="s">
        <v>614</v>
      </c>
      <c r="I2" s="4" t="s">
        <v>614</v>
      </c>
      <c r="J2" s="4" t="s">
        <v>615</v>
      </c>
      <c r="K2" s="4" t="s">
        <v>616</v>
      </c>
      <c r="L2" s="4" t="s">
        <v>616</v>
      </c>
      <c r="M2" s="4" t="s">
        <v>617</v>
      </c>
      <c r="N2" s="4" t="b">
        <v>1</v>
      </c>
      <c r="O2" s="4" t="s">
        <v>618</v>
      </c>
      <c r="P2" s="4" t="b">
        <v>0</v>
      </c>
      <c r="R2" s="4" t="b">
        <v>0</v>
      </c>
      <c r="S2" s="4" t="b">
        <v>1</v>
      </c>
      <c r="T2" s="4" t="s">
        <v>619</v>
      </c>
      <c r="X2" s="4" t="b">
        <v>1</v>
      </c>
      <c r="Y2" s="4" t="s">
        <v>620</v>
      </c>
      <c r="Z2" s="4" t="s">
        <v>621</v>
      </c>
      <c r="AA2" s="4" t="b">
        <v>1</v>
      </c>
    </row>
    <row r="3">
      <c r="A3" s="4" t="s">
        <v>622</v>
      </c>
      <c r="B3" s="4" t="s">
        <v>623</v>
      </c>
      <c r="C3" s="4" t="s">
        <v>612</v>
      </c>
      <c r="D3" s="7">
        <v>5.6479584E8</v>
      </c>
      <c r="E3" s="7">
        <v>1.0</v>
      </c>
      <c r="F3" s="7">
        <v>2.0</v>
      </c>
      <c r="G3" s="4" t="s">
        <v>613</v>
      </c>
      <c r="H3" s="4" t="s">
        <v>614</v>
      </c>
      <c r="I3" s="4" t="s">
        <v>614</v>
      </c>
      <c r="J3" s="4" t="s">
        <v>615</v>
      </c>
      <c r="K3" s="4" t="s">
        <v>616</v>
      </c>
      <c r="L3" s="4" t="s">
        <v>616</v>
      </c>
      <c r="M3" s="4" t="s">
        <v>617</v>
      </c>
      <c r="N3" s="4" t="b">
        <v>1</v>
      </c>
      <c r="O3" s="4" t="s">
        <v>624</v>
      </c>
      <c r="P3" s="4" t="b">
        <v>0</v>
      </c>
      <c r="R3" s="4" t="b">
        <v>0</v>
      </c>
      <c r="S3" s="4" t="b">
        <v>1</v>
      </c>
      <c r="T3" s="4" t="s">
        <v>619</v>
      </c>
      <c r="X3" s="4" t="b">
        <v>1</v>
      </c>
      <c r="Y3" s="4" t="s">
        <v>625</v>
      </c>
      <c r="Z3" s="4" t="s">
        <v>626</v>
      </c>
      <c r="AA3" s="4" t="b">
        <v>0</v>
      </c>
    </row>
    <row r="4">
      <c r="A4" s="4" t="s">
        <v>627</v>
      </c>
      <c r="B4" s="4" t="s">
        <v>628</v>
      </c>
      <c r="C4" s="4" t="s">
        <v>612</v>
      </c>
      <c r="D4" s="7">
        <v>5.6479584E8</v>
      </c>
      <c r="E4" s="7">
        <v>1.0</v>
      </c>
      <c r="F4" s="7">
        <v>2.0</v>
      </c>
      <c r="G4" s="4" t="s">
        <v>613</v>
      </c>
      <c r="H4" s="4" t="s">
        <v>614</v>
      </c>
      <c r="I4" s="4" t="s">
        <v>614</v>
      </c>
      <c r="J4" s="4" t="s">
        <v>615</v>
      </c>
      <c r="K4" s="4" t="s">
        <v>616</v>
      </c>
      <c r="L4" s="4" t="s">
        <v>616</v>
      </c>
      <c r="M4" s="4" t="s">
        <v>617</v>
      </c>
      <c r="N4" s="4" t="b">
        <v>1</v>
      </c>
      <c r="O4" s="4" t="s">
        <v>618</v>
      </c>
      <c r="P4" s="4" t="b">
        <v>0</v>
      </c>
      <c r="R4" s="4" t="b">
        <v>0</v>
      </c>
      <c r="S4" s="4" t="b">
        <v>1</v>
      </c>
      <c r="T4" s="4" t="s">
        <v>619</v>
      </c>
      <c r="X4" s="4" t="b">
        <v>1</v>
      </c>
      <c r="Y4" s="4" t="s">
        <v>629</v>
      </c>
      <c r="Z4" s="4" t="s">
        <v>630</v>
      </c>
      <c r="AA4" s="4" t="b">
        <v>0</v>
      </c>
    </row>
  </sheetData>
  <drawing r:id="rId1"/>
</worksheet>
</file>